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55" windowWidth="20700" windowHeight="9915" tabRatio="782" activeTab="7"/>
  </bookViews>
  <sheets>
    <sheet name=" рейтинг по I, II и III этапам" sheetId="9" r:id="rId1"/>
    <sheet name="Рейтинг III этап" sheetId="1" r:id="rId2"/>
    <sheet name="III этап итоги" sheetId="2" r:id="rId3"/>
    <sheet name="Оценка (раздел 1)" sheetId="3" r:id="rId4"/>
    <sheet name="Оценка (раздел 2)" sheetId="4" r:id="rId5"/>
    <sheet name="Оценка (раздел 3)" sheetId="5" r:id="rId6"/>
    <sheet name="Оценка (раздел 4)" sheetId="6" r:id="rId7"/>
    <sheet name="Лидеры" sheetId="7" r:id="rId8"/>
  </sheets>
  <definedNames>
    <definedName name="_xlnm._FilterDatabase" localSheetId="3" hidden="1">'Оценка (раздел 1)'!$A$5:$V$5</definedName>
    <definedName name="_xlnm._FilterDatabase" localSheetId="4" hidden="1">'Оценка (раздел 2)'!$A$5:$AW$46</definedName>
    <definedName name="_xlnm._FilterDatabase" localSheetId="5" hidden="1">'Оценка (раздел 3)'!$A$5:$N$46</definedName>
    <definedName name="_xlnm._FilterDatabase" localSheetId="6" hidden="1">'Оценка (раздел 4)'!$A$5:$T$46</definedName>
  </definedNames>
  <calcPr calcId="125725"/>
</workbook>
</file>

<file path=xl/calcChain.xml><?xml version="1.0" encoding="utf-8"?>
<calcChain xmlns="http://schemas.openxmlformats.org/spreadsheetml/2006/main">
  <c r="C19" i="6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7"/>
  <c r="C8"/>
  <c r="C9"/>
  <c r="C10"/>
  <c r="C11"/>
  <c r="C12"/>
  <c r="C13"/>
  <c r="C14"/>
  <c r="C15"/>
  <c r="C16"/>
  <c r="C17"/>
  <c r="C6"/>
  <c r="C19" i="5" l="1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7" i="4"/>
  <c r="C8"/>
  <c r="C9"/>
  <c r="C10"/>
  <c r="C11"/>
  <c r="C12"/>
  <c r="C13"/>
  <c r="C14"/>
  <c r="C15"/>
  <c r="C16"/>
  <c r="C17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6"/>
  <c r="C6" i="3"/>
  <c r="C7"/>
  <c r="C8"/>
  <c r="C9"/>
  <c r="C10"/>
  <c r="C11"/>
  <c r="C12"/>
  <c r="C13"/>
  <c r="C14"/>
  <c r="C15"/>
  <c r="C16"/>
  <c r="C17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F8" i="9"/>
  <c r="F6"/>
  <c r="F7"/>
  <c r="F11"/>
  <c r="F15"/>
  <c r="F10"/>
  <c r="F9"/>
  <c r="F12"/>
  <c r="F13"/>
  <c r="F14"/>
  <c r="F16"/>
  <c r="F17"/>
  <c r="F18"/>
  <c r="F19"/>
  <c r="F21"/>
  <c r="F24"/>
  <c r="F28"/>
  <c r="F26"/>
  <c r="F23"/>
  <c r="F32"/>
  <c r="F22"/>
  <c r="F20"/>
  <c r="F25"/>
  <c r="F29"/>
  <c r="F27"/>
  <c r="F30"/>
  <c r="F33"/>
  <c r="F36"/>
  <c r="F31"/>
  <c r="F37"/>
  <c r="F41"/>
  <c r="F35"/>
  <c r="F34"/>
  <c r="F42"/>
  <c r="F38"/>
  <c r="F39"/>
  <c r="F43"/>
  <c r="F40"/>
  <c r="F44"/>
  <c r="F5"/>
  <c r="C44" i="1"/>
  <c r="C40"/>
  <c r="C7"/>
  <c r="C39"/>
  <c r="C33"/>
  <c r="C37"/>
  <c r="C22"/>
  <c r="C29"/>
  <c r="C38"/>
  <c r="C23"/>
  <c r="C27"/>
  <c r="C43"/>
  <c r="C32"/>
  <c r="C21"/>
  <c r="C31"/>
  <c r="C36"/>
  <c r="C30"/>
  <c r="C25"/>
  <c r="C28"/>
  <c r="C20"/>
  <c r="C24"/>
  <c r="C42"/>
  <c r="C5"/>
  <c r="C35"/>
  <c r="C41"/>
  <c r="C18"/>
  <c r="C10"/>
  <c r="C17"/>
  <c r="C13"/>
  <c r="C8"/>
  <c r="C34"/>
  <c r="C15"/>
  <c r="C12"/>
  <c r="C11"/>
  <c r="C6"/>
  <c r="C19"/>
  <c r="C26"/>
  <c r="C14"/>
  <c r="C16"/>
  <c r="C9"/>
  <c r="C20" i="2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8"/>
  <c r="C9"/>
  <c r="C10"/>
  <c r="C11"/>
  <c r="C12"/>
  <c r="C13"/>
  <c r="C14"/>
  <c r="C15"/>
  <c r="C16"/>
  <c r="C17"/>
  <c r="C18"/>
  <c r="C7"/>
  <c r="C7" i="5" l="1"/>
  <c r="C8"/>
  <c r="C9"/>
  <c r="C10"/>
  <c r="C11"/>
  <c r="C12"/>
  <c r="C13"/>
  <c r="C14"/>
  <c r="C15"/>
  <c r="C16"/>
  <c r="C17"/>
  <c r="C6"/>
</calcChain>
</file>

<file path=xl/sharedStrings.xml><?xml version="1.0" encoding="utf-8"?>
<sst xmlns="http://schemas.openxmlformats.org/spreadsheetml/2006/main" count="676" uniqueCount="130">
  <si>
    <t>7</t>
  </si>
  <si>
    <t>Рейтинг муниципальных образований Мурманской области по уровню открытости бюджетных данных в 2015 году</t>
  </si>
  <si>
    <t>Наименование муниципального образования Мурманской области</t>
  </si>
  <si>
    <t>Место по Мурманской области</t>
  </si>
  <si>
    <t>Единица измерения</t>
  </si>
  <si>
    <t>место</t>
  </si>
  <si>
    <t>баллов</t>
  </si>
  <si>
    <t>г.Мурманск</t>
  </si>
  <si>
    <t>ЗАТО Североморск</t>
  </si>
  <si>
    <t>г.Полярные Зори с подведомственной территорией</t>
  </si>
  <si>
    <t>3</t>
  </si>
  <si>
    <t>ЗАТО Александровск</t>
  </si>
  <si>
    <t>г.Оленегорск с подведомственной территорией</t>
  </si>
  <si>
    <t>5</t>
  </si>
  <si>
    <t>г.Мончегорск с подведомственной территорией</t>
  </si>
  <si>
    <t>6</t>
  </si>
  <si>
    <t>Печенгский район</t>
  </si>
  <si>
    <t>г.Апатиты с подведомственной территорией</t>
  </si>
  <si>
    <t>8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</si>
  <si>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</si>
  <si>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</si>
  <si>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</si>
  <si>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</si>
  <si>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12</t>
  </si>
  <si>
    <t>ЗАТО Видяево</t>
  </si>
  <si>
    <t>Кольский район</t>
  </si>
  <si>
    <t>Ковдорский район</t>
  </si>
  <si>
    <t>15</t>
  </si>
  <si>
    <t>городское поселение Кандалакша</t>
  </si>
  <si>
    <t>ЗАТО Островной</t>
  </si>
  <si>
    <t>17</t>
  </si>
  <si>
    <t>городское поселение Кола</t>
  </si>
  <si>
    <t>г.Кировск с подведомственной территорией</t>
  </si>
  <si>
    <t>19</t>
  </si>
  <si>
    <t>городское поселение Кильдинстрой</t>
  </si>
  <si>
    <t>20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</si>
  <si>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</si>
  <si>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</si>
  <si>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</si>
  <si>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</si>
  <si>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</si>
  <si>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</si>
  <si>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</si>
  <si>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</si>
  <si>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</si>
  <si>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</si>
  <si>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</si>
  <si>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</si>
  <si>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</si>
  <si>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</si>
  <si>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</si>
  <si>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</si>
  <si>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</si>
  <si>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</si>
  <si>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</si>
  <si>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</si>
  <si>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Итого по II этапу</t>
  </si>
  <si>
    <t>22</t>
  </si>
  <si>
    <t>29</t>
  </si>
  <si>
    <t>35</t>
  </si>
  <si>
    <t>Городские округа</t>
  </si>
  <si>
    <t>1</t>
  </si>
  <si>
    <t>Муниципальные районы</t>
  </si>
  <si>
    <t>4</t>
  </si>
  <si>
    <t>16</t>
  </si>
  <si>
    <t>Версия бюджета</t>
  </si>
  <si>
    <t>24</t>
  </si>
  <si>
    <t>33</t>
  </si>
  <si>
    <t>11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</si>
  <si>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</si>
  <si>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</si>
  <si>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</si>
  <si>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</si>
  <si>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25</t>
  </si>
  <si>
    <t xml:space="preserve">Итого по I этапу </t>
  </si>
  <si>
    <t>0</t>
  </si>
  <si>
    <t>Итого по III этапу</t>
  </si>
  <si>
    <t>1. Внесение изменений в решение о  бюджете муниципального образования Мурманской области</t>
  </si>
  <si>
    <t>2. Промежуточная отчетность об исполнении бюджета муниципального образования Мурманской области и аналитические данные</t>
  </si>
  <si>
    <t>3. Финансовый контроль</t>
  </si>
  <si>
    <t>4. Инфраструктура для обеспеченности бюджетных данных для граждан и общественное участие (III квартал текущего финансового года)</t>
  </si>
  <si>
    <t>28</t>
  </si>
  <si>
    <t>30</t>
  </si>
  <si>
    <t>34</t>
  </si>
  <si>
    <t>37</t>
  </si>
  <si>
    <t>38</t>
  </si>
  <si>
    <t>III  этап.   Исполнение бюджета муниципального образования Мурманской области и финансовый контроль, инфраструктура  для обеспечения открытости бюджетных данных</t>
  </si>
  <si>
    <t>Лидеры рейтинга по результатам I,II и III этапов</t>
  </si>
  <si>
    <t>Оценка муниципальных образований Мурманской области по разделу "1. Внесение изменений в решение о  бюджете муниципального образования Мурманской области"</t>
  </si>
  <si>
    <t xml:space="preserve">1.1 Публикация в открытом доступе на сайте муниципального образования проектов решений о внесении изменений в решение о  бюджете муниципального образования на текущий финансовый год и на плановый период </t>
  </si>
  <si>
    <t>1.2 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 пояснительной записки</t>
  </si>
  <si>
    <t>1.3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заключения контрольно-счетного органа муниципального образования на указанные проекты решений</t>
  </si>
  <si>
    <t xml:space="preserve">1.4 Проведение и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результатов общественного обсуждения указанных проектов решений
</t>
  </si>
  <si>
    <t>1.5 Публикация в открытом доступе на портале (сайте) муниципального образования, предназначенном для публикации информации о бюджетных данных, решений о внесении изменений в решение о бюджете муниципального образования на текущий финансовый год и на плановый период</t>
  </si>
  <si>
    <t>1.6 Публикация в открытом доступе на портале (сайте) муниципального образования, предназначенном для публикации информации о бюджетных данных, актуализированных версий решений о внесении изменений в решение о бюджете муниципального образования на текущий финансовый год и на плановый период с учетом внесенных изменений</t>
  </si>
  <si>
    <t>Исполнение бюджета муниципального образования Мурманской области и финансовый контроль</t>
  </si>
  <si>
    <t>2.1 Публикация отчетов об исполнении бюджета муниципального образования за первый квартал, полугодие, девять месяцев текущего финансового года</t>
  </si>
  <si>
    <t>2.2 Ежеквартальная публикация сведений об исполнении бюджета муниципального образования  по доходам в разрезе видов доходов в сравнении с запланированными значениями на соответствующий период (финансовый год)</t>
  </si>
  <si>
    <t>2.3 Ежеквартальная публикация сведений об исполнении бюджета муниципального образования по расходам в разрезе разделов и подразделов классификации расходов в сравнении с запланированными значениями на соответствующий период (финансовый год)</t>
  </si>
  <si>
    <t>2.4 Ежеквартальная публикация сведений об исполнении бюджета муниципального образования по расходам в разрезе муниципальных программ в сравнении с запланированными значениями на соответствующий период (финансовый год)</t>
  </si>
  <si>
    <t>2.5 Ежеквартальная публикация сведений об объеме муниципального долга муниципального образования  на начало и на конец отчетного периода</t>
  </si>
  <si>
    <t>2.6 Ежеквартальная публикация аналитических данных о поступлении доходов в бюджет муниципального образования по видам доходов за отчетный период текущего финансового года в сравнении с соответствующим периодом прошлого года</t>
  </si>
  <si>
    <t>2.7 Ежеквартальная публикация аналитических данных о расходах бюджета муниципального образования 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</t>
  </si>
  <si>
    <t>2.8 Ежеквартальная публикация аналитических данных о расходах бюджета муниципального образования по муниципальным программам за отчетный период текущего финансового года в сравнении с соответствующим периодом прошлого года</t>
  </si>
  <si>
    <t>Оценка муниципальных образований Мурманской области по разделу "2. Промежуточная отчетность об исполнении бюджета муниципального образования Мурманской области и аналитические данные"</t>
  </si>
  <si>
    <t>Оценка муниципальных образований Мурманской области по разделу "3. Финансовый контроль"</t>
  </si>
  <si>
    <t>3.1 Публикация плана контрольных мероприятий контрольно-счетного органа муниципального образования на текущий финансовый год</t>
  </si>
  <si>
    <t>3.2 Публикация информации о проведенных в текущем финансовом году контрольно-счетным органом муниципального образования  контрольных и экспертно-аналитических мероприятиях, о выявленных при их проведении нарушениях, о внесенных представлениях и предписаниях, а также о принятых по ним решениях и мерах</t>
  </si>
  <si>
    <t>4.1 В муниципальном образовании создан и поддерживается  в актуальном состоянии   специализированный портал (сайт) для публикации информации о бюджетных данных для граждан</t>
  </si>
  <si>
    <t>4.2 На  специализированном сайте муниципального образования для публикации информации о бюджетных данных для граждан установлен независимый общедоступный счетчик посещений</t>
  </si>
  <si>
    <t>4.3 Количество посещений (уникальных посетителей)   специализированного портала (сайта) муниципального образования  для публикации информации о бюджетных данных для граждан в месяц (от общей численности населения муниципального образования)</t>
  </si>
  <si>
    <t>4.4 Публикация на специализированном портале (сайте) муниципального образования  для публикации информации о бюджетных данных для граждан или в бюджетах для граждан, опубликованных в иных форматах, сведений об основных этапах (мероприятиях) бюджетного процесса</t>
  </si>
  <si>
    <t>4.5 Проведение в  III квартале текущего финансового года органами местного самоуправления опросов общественного мнения по бюджетной тематике и публикация отчетов по результатам проведенных опросов</t>
  </si>
  <si>
    <t>4.6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III квартале текущего финансового года</t>
  </si>
  <si>
    <t xml:space="preserve">4.7 Использование органами местного самоуправления  в III квартале текущего финансового года социальных сетей  для распространения информации о бюджете </t>
  </si>
  <si>
    <t>4.8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</si>
  <si>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13</t>
  </si>
  <si>
    <t>10</t>
  </si>
  <si>
    <t>2</t>
  </si>
  <si>
    <t>Итого баллов  
по I, II и III этапам</t>
  </si>
  <si>
    <t>Итого баллов  по III этапу</t>
  </si>
  <si>
    <t>Лидеры рейтинга по результатам III этапа</t>
  </si>
  <si>
    <t>Раздел 1- Внесение изменений в решение о  бюджете муниципального образования Мурманской области</t>
  </si>
  <si>
    <t>Раздел 2 - Промежуточная отчетность об исполнении бюджета муниципального образования Мурманской области</t>
  </si>
  <si>
    <t>Раздел 3 - Финансовый контроль</t>
  </si>
  <si>
    <t>Раздел 4 - Составление проекта бюджета муниципального образования Мурманской области</t>
  </si>
  <si>
    <t>14</t>
  </si>
  <si>
    <t>Лидеры рейтинга по результатам I, II и III этапов оценки</t>
  </si>
  <si>
    <t>Итого по I ,II и III этапам оценки</t>
  </si>
  <si>
    <t>Оценка муниципальных образований Мурманской области по разделу " 4. Инфраструктура для обеспеченности бюджетных данных для граждан и общественное участие (III квартал текущего финансового года)"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</si>
</sst>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_ ;\-0\ "/>
    <numFmt numFmtId="165" formatCode="#,##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157">
    <xf numFmtId="0" fontId="0" fillId="0" borderId="0" xfId="0"/>
    <xf numFmtId="0" fontId="8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1" fontId="8" fillId="4" borderId="2" xfId="0" applyNumberFormat="1" applyFont="1" applyFill="1" applyBorder="1" applyAlignment="1">
      <alignment horizontal="center" vertical="center" wrapText="1"/>
    </xf>
    <xf numFmtId="164" fontId="11" fillId="4" borderId="2" xfId="1" applyNumberFormat="1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49" fontId="0" fillId="0" borderId="0" xfId="0" applyNumberFormat="1"/>
    <xf numFmtId="1" fontId="10" fillId="0" borderId="2" xfId="3" applyNumberFormat="1" applyFont="1" applyFill="1" applyBorder="1" applyAlignment="1">
      <alignment horizontal="center" vertical="center"/>
    </xf>
    <xf numFmtId="1" fontId="0" fillId="0" borderId="0" xfId="0" applyNumberFormat="1"/>
    <xf numFmtId="164" fontId="0" fillId="0" borderId="0" xfId="0" applyNumberFormat="1"/>
    <xf numFmtId="0" fontId="13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165" fontId="8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10" fillId="2" borderId="2" xfId="3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10" fillId="4" borderId="2" xfId="3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1" fontId="10" fillId="2" borderId="2" xfId="3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4" fillId="2" borderId="2" xfId="0" applyFont="1" applyFill="1" applyBorder="1"/>
    <xf numFmtId="0" fontId="14" fillId="2" borderId="2" xfId="0" applyFon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/>
    <xf numFmtId="0" fontId="8" fillId="4" borderId="2" xfId="0" applyNumberFormat="1" applyFont="1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0" fillId="0" borderId="4" xfId="0" applyFont="1" applyFill="1" applyBorder="1" applyAlignment="1">
      <alignment vertical="center"/>
    </xf>
    <xf numFmtId="0" fontId="0" fillId="0" borderId="4" xfId="0" applyFill="1" applyBorder="1"/>
    <xf numFmtId="0" fontId="10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Fill="1" applyBorder="1"/>
    <xf numFmtId="0" fontId="0" fillId="2" borderId="10" xfId="0" applyFill="1" applyBorder="1"/>
    <xf numFmtId="0" fontId="0" fillId="0" borderId="8" xfId="0" applyBorder="1"/>
    <xf numFmtId="0" fontId="10" fillId="4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7" xfId="0" applyFill="1" applyBorder="1"/>
    <xf numFmtId="0" fontId="10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3" fillId="4" borderId="1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/>
    <xf numFmtId="0" fontId="9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vertical="center"/>
    </xf>
    <xf numFmtId="49" fontId="8" fillId="4" borderId="10" xfId="0" applyNumberFormat="1" applyFont="1" applyFill="1" applyBorder="1" applyAlignment="1">
      <alignment horizontal="center" vertical="center" wrapText="1"/>
    </xf>
    <xf numFmtId="164" fontId="11" fillId="4" borderId="10" xfId="1" applyNumberFormat="1" applyFont="1" applyFill="1" applyBorder="1" applyAlignment="1">
      <alignment horizontal="center" vertical="center" wrapText="1"/>
    </xf>
    <xf numFmtId="0" fontId="8" fillId="4" borderId="10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49" fontId="14" fillId="4" borderId="10" xfId="0" applyNumberFormat="1" applyFont="1" applyFill="1" applyBorder="1" applyAlignment="1">
      <alignment horizontal="center"/>
    </xf>
    <xf numFmtId="49" fontId="14" fillId="2" borderId="10" xfId="0" applyNumberFormat="1" applyFont="1" applyFill="1" applyBorder="1" applyAlignment="1">
      <alignment horizontal="center"/>
    </xf>
    <xf numFmtId="49" fontId="14" fillId="0" borderId="10" xfId="0" applyNumberFormat="1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6" fontId="10" fillId="6" borderId="1" xfId="0" applyNumberFormat="1" applyFont="1" applyFill="1" applyBorder="1" applyAlignment="1">
      <alignment horizontal="center" vertical="center" wrapText="1"/>
    </xf>
    <xf numFmtId="0" fontId="15" fillId="6" borderId="1" xfId="0" applyNumberFormat="1" applyFont="1" applyFill="1" applyBorder="1" applyAlignment="1">
      <alignment horizontal="center" vertical="center" wrapText="1"/>
    </xf>
    <xf numFmtId="0" fontId="0" fillId="0" borderId="15" xfId="0" applyFill="1" applyBorder="1"/>
    <xf numFmtId="0" fontId="8" fillId="3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49" fontId="17" fillId="4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0" fillId="0" borderId="19" xfId="0" applyBorder="1"/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0" fillId="0" borderId="22" xfId="0" applyBorder="1"/>
    <xf numFmtId="0" fontId="0" fillId="0" borderId="21" xfId="0" applyBorder="1"/>
    <xf numFmtId="0" fontId="0" fillId="0" borderId="16" xfId="0" applyBorder="1"/>
    <xf numFmtId="0" fontId="0" fillId="0" borderId="23" xfId="0" applyBorder="1"/>
    <xf numFmtId="164" fontId="11" fillId="4" borderId="17" xfId="1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18" xfId="0" applyBorder="1"/>
    <xf numFmtId="0" fontId="10" fillId="0" borderId="0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0" fillId="0" borderId="13" xfId="0" applyFill="1" applyBorder="1"/>
    <xf numFmtId="0" fontId="0" fillId="0" borderId="20" xfId="0" applyFill="1" applyBorder="1"/>
    <xf numFmtId="0" fontId="10" fillId="0" borderId="21" xfId="0" applyFont="1" applyFill="1" applyBorder="1" applyAlignment="1">
      <alignment vertical="center"/>
    </xf>
    <xf numFmtId="0" fontId="0" fillId="0" borderId="21" xfId="0" applyFill="1" applyBorder="1"/>
    <xf numFmtId="0" fontId="10" fillId="0" borderId="5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0" fillId="0" borderId="25" xfId="0" applyFill="1" applyBorder="1"/>
    <xf numFmtId="0" fontId="10" fillId="0" borderId="7" xfId="0" applyFont="1" applyFill="1" applyBorder="1" applyAlignment="1">
      <alignment vertical="center"/>
    </xf>
    <xf numFmtId="0" fontId="0" fillId="0" borderId="25" xfId="0" applyBorder="1"/>
    <xf numFmtId="0" fontId="0" fillId="0" borderId="5" xfId="0" applyFill="1" applyBorder="1"/>
    <xf numFmtId="0" fontId="0" fillId="0" borderId="11" xfId="0" applyFill="1" applyBorder="1"/>
    <xf numFmtId="0" fontId="0" fillId="0" borderId="19" xfId="0" applyFill="1" applyBorder="1"/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11" fillId="4" borderId="10" xfId="1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11" fillId="4" borderId="3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2" fontId="11" fillId="4" borderId="3" xfId="0" applyNumberFormat="1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4">
    <cellStyle name="Excel Built-in Normal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9"/>
  <sheetViews>
    <sheetView workbookViewId="0">
      <selection activeCell="J20" sqref="J20"/>
    </sheetView>
  </sheetViews>
  <sheetFormatPr defaultRowHeight="15"/>
  <cols>
    <col min="1" max="1" width="44.42578125" customWidth="1"/>
    <col min="2" max="3" width="14.5703125" customWidth="1"/>
    <col min="4" max="5" width="15.85546875" customWidth="1"/>
    <col min="6" max="6" width="18.28515625" style="40" customWidth="1"/>
  </cols>
  <sheetData>
    <row r="1" spans="1:11" ht="15.75">
      <c r="A1" s="146" t="s">
        <v>87</v>
      </c>
      <c r="B1" s="146"/>
      <c r="C1" s="146"/>
      <c r="D1" s="146"/>
      <c r="E1" s="146"/>
      <c r="F1" s="146"/>
    </row>
    <row r="3" spans="1:11" ht="38.25">
      <c r="A3" s="78" t="s">
        <v>2</v>
      </c>
      <c r="B3" s="78" t="s">
        <v>3</v>
      </c>
      <c r="C3" s="78" t="s">
        <v>74</v>
      </c>
      <c r="D3" s="78" t="s">
        <v>56</v>
      </c>
      <c r="E3" s="78" t="s">
        <v>76</v>
      </c>
      <c r="F3" s="78" t="s">
        <v>128</v>
      </c>
    </row>
    <row r="4" spans="1:11">
      <c r="A4" s="73" t="s">
        <v>4</v>
      </c>
      <c r="B4" s="73" t="s">
        <v>5</v>
      </c>
      <c r="C4" s="73" t="s">
        <v>6</v>
      </c>
      <c r="D4" s="73" t="s">
        <v>6</v>
      </c>
      <c r="E4" s="73" t="s">
        <v>6</v>
      </c>
      <c r="F4" s="73" t="s">
        <v>6</v>
      </c>
    </row>
    <row r="5" spans="1:11" ht="15.75">
      <c r="A5" s="74" t="s">
        <v>8</v>
      </c>
      <c r="B5" s="75" t="s">
        <v>61</v>
      </c>
      <c r="C5" s="77">
        <v>26</v>
      </c>
      <c r="D5" s="144">
        <v>42</v>
      </c>
      <c r="E5" s="144">
        <v>36</v>
      </c>
      <c r="F5" s="76">
        <f t="shared" ref="F5:F44" si="0">C5+D5+E5</f>
        <v>104</v>
      </c>
      <c r="G5" s="110"/>
      <c r="H5" s="145"/>
      <c r="I5" s="111"/>
    </row>
    <row r="6" spans="1:11" ht="15.75">
      <c r="A6" s="74" t="s">
        <v>7</v>
      </c>
      <c r="B6" s="77">
        <v>2</v>
      </c>
      <c r="C6" s="79">
        <v>28</v>
      </c>
      <c r="D6" s="144">
        <v>38</v>
      </c>
      <c r="E6" s="144">
        <v>35</v>
      </c>
      <c r="F6" s="76">
        <f t="shared" si="0"/>
        <v>101</v>
      </c>
      <c r="G6" s="110"/>
      <c r="H6" s="145"/>
    </row>
    <row r="7" spans="1:11" ht="15.75">
      <c r="A7" s="74" t="s">
        <v>9</v>
      </c>
      <c r="B7" s="77">
        <v>3</v>
      </c>
      <c r="C7" s="79">
        <v>24</v>
      </c>
      <c r="D7" s="144">
        <v>39</v>
      </c>
      <c r="E7" s="144">
        <v>37</v>
      </c>
      <c r="F7" s="76">
        <f t="shared" si="0"/>
        <v>100</v>
      </c>
      <c r="G7" s="110"/>
      <c r="H7" s="145"/>
    </row>
    <row r="8" spans="1:11" ht="15.75">
      <c r="A8" s="74" t="s">
        <v>11</v>
      </c>
      <c r="B8" s="75" t="s">
        <v>63</v>
      </c>
      <c r="C8" s="77">
        <v>24</v>
      </c>
      <c r="D8" s="144">
        <v>42</v>
      </c>
      <c r="E8" s="144">
        <v>31</v>
      </c>
      <c r="F8" s="76">
        <f t="shared" si="0"/>
        <v>97</v>
      </c>
      <c r="G8" s="110"/>
      <c r="H8" s="145"/>
    </row>
    <row r="9" spans="1:11" ht="15.75">
      <c r="A9" s="74" t="s">
        <v>25</v>
      </c>
      <c r="B9" s="77">
        <v>5</v>
      </c>
      <c r="C9" s="79">
        <v>16</v>
      </c>
      <c r="D9" s="144">
        <v>37</v>
      </c>
      <c r="E9" s="144">
        <v>41</v>
      </c>
      <c r="F9" s="76">
        <f t="shared" si="0"/>
        <v>94</v>
      </c>
      <c r="G9" s="110"/>
      <c r="H9" s="145"/>
      <c r="K9" s="37"/>
    </row>
    <row r="10" spans="1:11" ht="15.75">
      <c r="A10" s="74" t="s">
        <v>22</v>
      </c>
      <c r="B10" s="77">
        <v>6</v>
      </c>
      <c r="C10" s="79">
        <v>18</v>
      </c>
      <c r="D10" s="144">
        <v>36</v>
      </c>
      <c r="E10" s="144">
        <v>37</v>
      </c>
      <c r="F10" s="76">
        <f t="shared" si="0"/>
        <v>91</v>
      </c>
      <c r="G10" s="110"/>
      <c r="H10" s="145"/>
    </row>
    <row r="11" spans="1:11" ht="15.75">
      <c r="A11" s="74" t="s">
        <v>12</v>
      </c>
      <c r="B11" s="77">
        <v>7</v>
      </c>
      <c r="C11" s="79">
        <v>22</v>
      </c>
      <c r="D11" s="144">
        <v>40</v>
      </c>
      <c r="E11" s="144">
        <v>26</v>
      </c>
      <c r="F11" s="76">
        <f t="shared" si="0"/>
        <v>88</v>
      </c>
      <c r="G11" s="110"/>
      <c r="H11" s="145"/>
      <c r="I11" s="111"/>
    </row>
    <row r="12" spans="1:11" ht="15.75">
      <c r="A12" s="74" t="s">
        <v>20</v>
      </c>
      <c r="B12" s="77">
        <v>8</v>
      </c>
      <c r="C12" s="79">
        <v>19</v>
      </c>
      <c r="D12" s="144">
        <v>33</v>
      </c>
      <c r="E12" s="144">
        <v>26</v>
      </c>
      <c r="F12" s="76">
        <f t="shared" si="0"/>
        <v>78</v>
      </c>
      <c r="G12" s="107"/>
      <c r="H12" s="145"/>
    </row>
    <row r="13" spans="1:11" ht="15.75">
      <c r="A13" s="74" t="s">
        <v>28</v>
      </c>
      <c r="B13" s="77">
        <v>9</v>
      </c>
      <c r="C13" s="79">
        <v>14</v>
      </c>
      <c r="D13" s="144">
        <v>35</v>
      </c>
      <c r="E13" s="144">
        <v>27</v>
      </c>
      <c r="F13" s="114">
        <f t="shared" si="0"/>
        <v>76</v>
      </c>
      <c r="G13" s="118"/>
      <c r="H13" s="145"/>
    </row>
    <row r="14" spans="1:11" ht="15.75">
      <c r="A14" s="74" t="s">
        <v>17</v>
      </c>
      <c r="B14" s="79">
        <v>9</v>
      </c>
      <c r="C14" s="79">
        <v>20</v>
      </c>
      <c r="D14" s="144">
        <v>29</v>
      </c>
      <c r="E14" s="144">
        <v>27</v>
      </c>
      <c r="F14" s="114">
        <f t="shared" si="0"/>
        <v>76</v>
      </c>
      <c r="G14" s="113"/>
      <c r="H14" s="145"/>
    </row>
    <row r="15" spans="1:11" ht="15.75">
      <c r="A15" s="74" t="s">
        <v>14</v>
      </c>
      <c r="B15" s="77">
        <v>11</v>
      </c>
      <c r="C15" s="79">
        <v>21</v>
      </c>
      <c r="D15" s="144">
        <v>34</v>
      </c>
      <c r="E15" s="144">
        <v>20</v>
      </c>
      <c r="F15" s="76">
        <f t="shared" si="0"/>
        <v>75</v>
      </c>
      <c r="G15" s="107"/>
      <c r="H15" s="145"/>
    </row>
    <row r="16" spans="1:11" ht="15.75">
      <c r="A16" s="74" t="s">
        <v>19</v>
      </c>
      <c r="B16" s="75" t="s">
        <v>68</v>
      </c>
      <c r="C16" s="77">
        <v>19</v>
      </c>
      <c r="D16" s="144">
        <v>29</v>
      </c>
      <c r="E16" s="144">
        <v>27</v>
      </c>
      <c r="F16" s="76">
        <f t="shared" si="0"/>
        <v>75</v>
      </c>
      <c r="G16" s="107"/>
      <c r="H16" s="145"/>
      <c r="I16" s="111"/>
    </row>
    <row r="17" spans="1:9" ht="15.75">
      <c r="A17" s="74" t="s">
        <v>26</v>
      </c>
      <c r="B17" s="77">
        <v>11</v>
      </c>
      <c r="C17" s="79">
        <v>14</v>
      </c>
      <c r="D17" s="144">
        <v>31</v>
      </c>
      <c r="E17" s="144">
        <v>30</v>
      </c>
      <c r="F17" s="76">
        <f t="shared" si="0"/>
        <v>75</v>
      </c>
      <c r="G17" s="107"/>
      <c r="H17" s="145"/>
    </row>
    <row r="18" spans="1:9" ht="15.75">
      <c r="A18" s="74" t="s">
        <v>24</v>
      </c>
      <c r="B18" s="77">
        <v>14</v>
      </c>
      <c r="C18" s="79">
        <v>16</v>
      </c>
      <c r="D18" s="144">
        <v>28</v>
      </c>
      <c r="E18" s="144">
        <v>30</v>
      </c>
      <c r="F18" s="76">
        <f t="shared" si="0"/>
        <v>74</v>
      </c>
      <c r="G18" s="107"/>
      <c r="H18" s="145"/>
      <c r="I18" s="57"/>
    </row>
    <row r="19" spans="1:9" ht="15.75">
      <c r="A19" s="74" t="s">
        <v>41</v>
      </c>
      <c r="B19" s="77">
        <v>15</v>
      </c>
      <c r="C19" s="79">
        <v>7</v>
      </c>
      <c r="D19" s="144">
        <v>30</v>
      </c>
      <c r="E19" s="144">
        <v>28</v>
      </c>
      <c r="F19" s="76">
        <f t="shared" si="0"/>
        <v>65</v>
      </c>
      <c r="G19" s="107"/>
      <c r="H19" s="145"/>
      <c r="I19" s="53"/>
    </row>
    <row r="20" spans="1:9" ht="15.75">
      <c r="A20" s="74" t="s">
        <v>42</v>
      </c>
      <c r="B20" s="75" t="s">
        <v>64</v>
      </c>
      <c r="C20" s="77">
        <v>7</v>
      </c>
      <c r="D20" s="144">
        <v>18</v>
      </c>
      <c r="E20" s="144">
        <v>35</v>
      </c>
      <c r="F20" s="76">
        <f t="shared" si="0"/>
        <v>60</v>
      </c>
      <c r="G20" s="107"/>
      <c r="H20" s="145"/>
      <c r="I20" s="112"/>
    </row>
    <row r="21" spans="1:9" ht="15.75">
      <c r="A21" s="80" t="s">
        <v>34</v>
      </c>
      <c r="B21" s="75" t="s">
        <v>30</v>
      </c>
      <c r="C21" s="77">
        <v>8</v>
      </c>
      <c r="D21" s="144">
        <v>29</v>
      </c>
      <c r="E21" s="144">
        <v>22</v>
      </c>
      <c r="F21" s="76">
        <f t="shared" si="0"/>
        <v>59</v>
      </c>
      <c r="G21" s="107"/>
      <c r="H21" s="145"/>
      <c r="I21" s="109"/>
    </row>
    <row r="22" spans="1:9" ht="15.75">
      <c r="A22" s="74" t="s">
        <v>32</v>
      </c>
      <c r="B22" s="77">
        <v>18</v>
      </c>
      <c r="C22" s="79">
        <v>10</v>
      </c>
      <c r="D22" s="144">
        <v>16</v>
      </c>
      <c r="E22" s="144">
        <v>28</v>
      </c>
      <c r="F22" s="76">
        <f t="shared" si="0"/>
        <v>54</v>
      </c>
      <c r="G22" s="107"/>
      <c r="H22" s="145"/>
      <c r="I22" s="53"/>
    </row>
    <row r="23" spans="1:9" ht="15.75">
      <c r="A23" s="74" t="s">
        <v>39</v>
      </c>
      <c r="B23" s="77">
        <v>19</v>
      </c>
      <c r="C23" s="79">
        <v>8</v>
      </c>
      <c r="D23" s="144">
        <v>20</v>
      </c>
      <c r="E23" s="144">
        <v>24</v>
      </c>
      <c r="F23" s="76">
        <f t="shared" si="0"/>
        <v>52</v>
      </c>
      <c r="G23" s="107"/>
      <c r="H23" s="145"/>
    </row>
    <row r="24" spans="1:9" ht="15.75">
      <c r="A24" s="74" t="s">
        <v>16</v>
      </c>
      <c r="B24" s="75" t="s">
        <v>35</v>
      </c>
      <c r="C24" s="77">
        <v>21</v>
      </c>
      <c r="D24" s="144">
        <v>13</v>
      </c>
      <c r="E24" s="144">
        <v>17</v>
      </c>
      <c r="F24" s="76">
        <f t="shared" si="0"/>
        <v>51</v>
      </c>
      <c r="G24" s="107"/>
      <c r="H24" s="145"/>
      <c r="I24" s="111"/>
    </row>
    <row r="25" spans="1:9" ht="15.75">
      <c r="A25" s="74" t="s">
        <v>31</v>
      </c>
      <c r="B25" s="75" t="s">
        <v>35</v>
      </c>
      <c r="C25" s="77">
        <v>12</v>
      </c>
      <c r="D25" s="144">
        <v>13</v>
      </c>
      <c r="E25" s="144">
        <v>26</v>
      </c>
      <c r="F25" s="76">
        <f t="shared" si="0"/>
        <v>51</v>
      </c>
      <c r="G25" s="107"/>
      <c r="H25" s="145"/>
      <c r="I25" s="57"/>
    </row>
    <row r="26" spans="1:9" ht="15.75">
      <c r="A26" s="74" t="s">
        <v>29</v>
      </c>
      <c r="B26" s="75" t="s">
        <v>57</v>
      </c>
      <c r="C26" s="77">
        <v>12</v>
      </c>
      <c r="D26" s="144">
        <v>18</v>
      </c>
      <c r="E26" s="144">
        <v>12</v>
      </c>
      <c r="F26" s="76">
        <f t="shared" si="0"/>
        <v>42</v>
      </c>
      <c r="G26" s="107"/>
      <c r="H26" s="145"/>
      <c r="I26" s="111"/>
    </row>
    <row r="27" spans="1:9" ht="15.75">
      <c r="A27" s="74" t="s">
        <v>53</v>
      </c>
      <c r="B27" s="77">
        <v>22</v>
      </c>
      <c r="C27" s="79">
        <v>0</v>
      </c>
      <c r="D27" s="144">
        <v>22</v>
      </c>
      <c r="E27" s="144">
        <v>20</v>
      </c>
      <c r="F27" s="76">
        <f t="shared" si="0"/>
        <v>42</v>
      </c>
      <c r="G27" s="107"/>
      <c r="H27" s="145"/>
    </row>
    <row r="28" spans="1:9" ht="15.75">
      <c r="A28" s="74" t="s">
        <v>21</v>
      </c>
      <c r="B28" s="75" t="s">
        <v>66</v>
      </c>
      <c r="C28" s="77">
        <v>19</v>
      </c>
      <c r="D28" s="144">
        <v>13</v>
      </c>
      <c r="E28" s="144">
        <v>9</v>
      </c>
      <c r="F28" s="76">
        <f t="shared" si="0"/>
        <v>41</v>
      </c>
      <c r="G28" s="107"/>
      <c r="H28" s="145"/>
    </row>
    <row r="29" spans="1:9" ht="15.75">
      <c r="A29" s="74" t="s">
        <v>37</v>
      </c>
      <c r="B29" s="77">
        <v>25</v>
      </c>
      <c r="C29" s="79">
        <v>8</v>
      </c>
      <c r="D29" s="144">
        <v>15</v>
      </c>
      <c r="E29" s="144">
        <v>15</v>
      </c>
      <c r="F29" s="76">
        <f t="shared" si="0"/>
        <v>38</v>
      </c>
      <c r="G29" s="107"/>
      <c r="H29" s="145"/>
    </row>
    <row r="30" spans="1:9" ht="15.75">
      <c r="A30" s="74" t="s">
        <v>36</v>
      </c>
      <c r="B30" s="77">
        <v>26</v>
      </c>
      <c r="C30" s="79">
        <v>8</v>
      </c>
      <c r="D30" s="144">
        <v>10</v>
      </c>
      <c r="E30" s="144">
        <v>19</v>
      </c>
      <c r="F30" s="76">
        <f t="shared" si="0"/>
        <v>37</v>
      </c>
      <c r="G30" s="107"/>
      <c r="H30" s="145"/>
    </row>
    <row r="31" spans="1:9" ht="15.75">
      <c r="A31" s="80" t="s">
        <v>52</v>
      </c>
      <c r="B31" s="77">
        <v>26</v>
      </c>
      <c r="C31" s="79">
        <v>0</v>
      </c>
      <c r="D31" s="144">
        <v>11</v>
      </c>
      <c r="E31" s="144">
        <v>26</v>
      </c>
      <c r="F31" s="76">
        <f t="shared" si="0"/>
        <v>37</v>
      </c>
      <c r="G31" s="107"/>
      <c r="H31" s="145"/>
    </row>
    <row r="32" spans="1:9" ht="15.75">
      <c r="A32" s="74" t="s">
        <v>40</v>
      </c>
      <c r="B32" s="77">
        <v>28</v>
      </c>
      <c r="C32" s="79">
        <v>8</v>
      </c>
      <c r="D32" s="144">
        <v>19</v>
      </c>
      <c r="E32" s="144">
        <v>4</v>
      </c>
      <c r="F32" s="76">
        <f t="shared" si="0"/>
        <v>31</v>
      </c>
      <c r="G32" s="107"/>
      <c r="H32" s="145"/>
      <c r="I32" s="57"/>
    </row>
    <row r="33" spans="1:9" ht="15.75">
      <c r="A33" s="80" t="s">
        <v>44</v>
      </c>
      <c r="B33" s="77">
        <v>29</v>
      </c>
      <c r="C33" s="79">
        <v>7</v>
      </c>
      <c r="D33" s="144">
        <v>7</v>
      </c>
      <c r="E33" s="144">
        <v>14</v>
      </c>
      <c r="F33" s="76">
        <f t="shared" si="0"/>
        <v>28</v>
      </c>
      <c r="G33" s="107"/>
      <c r="H33" s="145"/>
    </row>
    <row r="34" spans="1:9" ht="15.75">
      <c r="A34" s="74" t="s">
        <v>50</v>
      </c>
      <c r="B34" s="77">
        <v>30</v>
      </c>
      <c r="C34" s="79">
        <v>0</v>
      </c>
      <c r="D34" s="144">
        <v>6</v>
      </c>
      <c r="E34" s="144">
        <v>21</v>
      </c>
      <c r="F34" s="76">
        <f t="shared" si="0"/>
        <v>27</v>
      </c>
      <c r="G34" s="107"/>
      <c r="H34" s="145"/>
    </row>
    <row r="35" spans="1:9" ht="15.75">
      <c r="A35" s="80" t="s">
        <v>43</v>
      </c>
      <c r="B35" s="77">
        <v>31</v>
      </c>
      <c r="C35" s="79">
        <v>7</v>
      </c>
      <c r="D35" s="144">
        <v>0</v>
      </c>
      <c r="E35" s="144">
        <v>15</v>
      </c>
      <c r="F35" s="76">
        <f t="shared" si="0"/>
        <v>22</v>
      </c>
      <c r="G35" s="107"/>
      <c r="H35" s="145"/>
      <c r="I35" s="57"/>
    </row>
    <row r="36" spans="1:9" ht="15.75">
      <c r="A36" s="74" t="s">
        <v>45</v>
      </c>
      <c r="B36" s="77">
        <v>32</v>
      </c>
      <c r="C36" s="79">
        <v>7</v>
      </c>
      <c r="D36" s="144">
        <v>6</v>
      </c>
      <c r="E36" s="144">
        <v>8</v>
      </c>
      <c r="F36" s="76">
        <f t="shared" si="0"/>
        <v>21</v>
      </c>
      <c r="G36" s="107"/>
      <c r="H36" s="145"/>
      <c r="I36" s="62"/>
    </row>
    <row r="37" spans="1:9" ht="15.75">
      <c r="A37" s="74" t="s">
        <v>46</v>
      </c>
      <c r="B37" s="77">
        <v>33</v>
      </c>
      <c r="C37" s="79">
        <v>7</v>
      </c>
      <c r="D37" s="144">
        <v>4</v>
      </c>
      <c r="E37" s="144">
        <v>8</v>
      </c>
      <c r="F37" s="76">
        <f t="shared" si="0"/>
        <v>19</v>
      </c>
      <c r="G37" s="107"/>
      <c r="H37" s="145"/>
    </row>
    <row r="38" spans="1:9" ht="15.75">
      <c r="A38" s="74" t="s">
        <v>54</v>
      </c>
      <c r="B38" s="75" t="s">
        <v>83</v>
      </c>
      <c r="C38" s="77">
        <v>0</v>
      </c>
      <c r="D38" s="144">
        <v>3</v>
      </c>
      <c r="E38" s="144">
        <v>13</v>
      </c>
      <c r="F38" s="76">
        <f t="shared" si="0"/>
        <v>16</v>
      </c>
      <c r="G38" s="107"/>
      <c r="H38" s="145"/>
      <c r="I38" s="57"/>
    </row>
    <row r="39" spans="1:9" ht="15.75">
      <c r="A39" s="74" t="s">
        <v>48</v>
      </c>
      <c r="B39" s="77">
        <v>35</v>
      </c>
      <c r="C39" s="79">
        <v>0</v>
      </c>
      <c r="D39" s="144">
        <v>0</v>
      </c>
      <c r="E39" s="144">
        <v>10</v>
      </c>
      <c r="F39" s="76">
        <f t="shared" si="0"/>
        <v>10</v>
      </c>
      <c r="G39" s="107"/>
      <c r="H39" s="145"/>
    </row>
    <row r="40" spans="1:9" ht="15.75">
      <c r="A40" s="80" t="s">
        <v>51</v>
      </c>
      <c r="B40" s="77">
        <v>35</v>
      </c>
      <c r="C40" s="79">
        <v>0</v>
      </c>
      <c r="D40" s="144">
        <v>0</v>
      </c>
      <c r="E40" s="144">
        <v>10</v>
      </c>
      <c r="F40" s="76">
        <f t="shared" si="0"/>
        <v>10</v>
      </c>
      <c r="G40" s="110"/>
      <c r="H40" s="145"/>
      <c r="I40" s="57"/>
    </row>
    <row r="41" spans="1:9" ht="15.75">
      <c r="A41" s="74" t="s">
        <v>38</v>
      </c>
      <c r="B41" s="77">
        <v>37</v>
      </c>
      <c r="C41" s="79">
        <v>8</v>
      </c>
      <c r="D41" s="144">
        <v>0</v>
      </c>
      <c r="E41" s="144">
        <v>0</v>
      </c>
      <c r="F41" s="114">
        <f t="shared" si="0"/>
        <v>8</v>
      </c>
      <c r="G41" s="117"/>
      <c r="H41" s="145"/>
      <c r="I41" s="57"/>
    </row>
    <row r="42" spans="1:9" ht="15.75">
      <c r="A42" s="80" t="s">
        <v>47</v>
      </c>
      <c r="B42" s="75" t="s">
        <v>85</v>
      </c>
      <c r="C42" s="77">
        <v>0</v>
      </c>
      <c r="D42" s="144">
        <v>3</v>
      </c>
      <c r="E42" s="144">
        <v>0</v>
      </c>
      <c r="F42" s="76">
        <f t="shared" si="0"/>
        <v>3</v>
      </c>
      <c r="G42" s="107"/>
      <c r="H42" s="145"/>
    </row>
    <row r="43" spans="1:9" ht="15.75">
      <c r="A43" s="74" t="s">
        <v>49</v>
      </c>
      <c r="B43" s="77">
        <v>39</v>
      </c>
      <c r="C43" s="79">
        <v>0</v>
      </c>
      <c r="D43" s="144">
        <v>0</v>
      </c>
      <c r="E43" s="144">
        <v>0</v>
      </c>
      <c r="F43" s="76">
        <f t="shared" si="0"/>
        <v>0</v>
      </c>
      <c r="G43" s="113"/>
      <c r="H43" s="145"/>
      <c r="I43" s="111"/>
    </row>
    <row r="44" spans="1:9" ht="15.75">
      <c r="A44" s="74" t="s">
        <v>55</v>
      </c>
      <c r="B44" s="77">
        <v>39</v>
      </c>
      <c r="C44" s="79">
        <v>0</v>
      </c>
      <c r="D44" s="144">
        <v>0</v>
      </c>
      <c r="E44" s="144">
        <v>0</v>
      </c>
      <c r="F44" s="76">
        <f t="shared" si="0"/>
        <v>0</v>
      </c>
      <c r="G44" s="107"/>
      <c r="H44" s="145"/>
    </row>
    <row r="45" spans="1:9">
      <c r="G45" s="107"/>
      <c r="H45" s="112"/>
    </row>
    <row r="46" spans="1:9">
      <c r="G46" s="107"/>
      <c r="H46" s="112"/>
    </row>
    <row r="47" spans="1:9">
      <c r="G47" s="107"/>
      <c r="H47" s="112"/>
    </row>
    <row r="48" spans="1:9">
      <c r="G48" s="107"/>
      <c r="H48" s="112"/>
    </row>
    <row r="49" spans="7:8">
      <c r="G49" s="107"/>
      <c r="H49" s="112"/>
    </row>
    <row r="50" spans="7:8">
      <c r="G50" s="107"/>
      <c r="H50" s="112"/>
    </row>
    <row r="51" spans="7:8">
      <c r="G51" s="107"/>
      <c r="H51" s="112"/>
    </row>
    <row r="52" spans="7:8">
      <c r="G52" s="107"/>
      <c r="H52" s="112"/>
    </row>
    <row r="53" spans="7:8">
      <c r="G53" s="107"/>
    </row>
    <row r="54" spans="7:8">
      <c r="G54" s="107"/>
    </row>
    <row r="55" spans="7:8">
      <c r="G55" s="107"/>
    </row>
    <row r="56" spans="7:8">
      <c r="G56" s="107"/>
    </row>
    <row r="57" spans="7:8">
      <c r="G57" s="107"/>
    </row>
    <row r="58" spans="7:8">
      <c r="G58" s="107"/>
    </row>
    <row r="59" spans="7:8">
      <c r="G59" s="107"/>
    </row>
    <row r="60" spans="7:8">
      <c r="G60" s="107"/>
    </row>
    <row r="61" spans="7:8">
      <c r="G61" s="107"/>
    </row>
    <row r="62" spans="7:8">
      <c r="G62" s="107"/>
    </row>
    <row r="63" spans="7:8">
      <c r="G63" s="107"/>
    </row>
    <row r="64" spans="7:8">
      <c r="G64" s="107"/>
    </row>
    <row r="65" spans="7:7">
      <c r="G65" s="107"/>
    </row>
    <row r="66" spans="7:7">
      <c r="G66" s="107"/>
    </row>
    <row r="67" spans="7:7">
      <c r="G67" s="107"/>
    </row>
    <row r="68" spans="7:7">
      <c r="G68" s="107"/>
    </row>
    <row r="69" spans="7:7">
      <c r="G69" s="107"/>
    </row>
  </sheetData>
  <sortState ref="A5:F44">
    <sortCondition descending="1" ref="F5:F44"/>
  </sortState>
  <mergeCells count="1">
    <mergeCell ref="A1:F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A2" sqref="A2:G2"/>
    </sheetView>
  </sheetViews>
  <sheetFormatPr defaultRowHeight="15"/>
  <cols>
    <col min="1" max="1" width="54.7109375" customWidth="1"/>
    <col min="2" max="2" width="14.85546875" customWidth="1"/>
    <col min="3" max="3" width="13.7109375" customWidth="1"/>
    <col min="4" max="4" width="19.5703125" customWidth="1"/>
    <col min="5" max="5" width="18.7109375" customWidth="1"/>
    <col min="6" max="6" width="21.42578125" customWidth="1"/>
    <col min="7" max="7" width="24.85546875" customWidth="1"/>
  </cols>
  <sheetData>
    <row r="1" spans="1:11" ht="15.75">
      <c r="A1" s="146" t="s">
        <v>1</v>
      </c>
      <c r="B1" s="146"/>
      <c r="C1" s="146"/>
      <c r="D1" s="146"/>
      <c r="E1" s="146"/>
      <c r="F1" s="146"/>
      <c r="G1" s="146"/>
    </row>
    <row r="2" spans="1:11">
      <c r="A2" s="147" t="s">
        <v>86</v>
      </c>
      <c r="B2" s="147"/>
      <c r="C2" s="147"/>
      <c r="D2" s="147"/>
      <c r="E2" s="147"/>
      <c r="F2" s="147"/>
      <c r="G2" s="147"/>
    </row>
    <row r="3" spans="1:11" ht="76.5" customHeight="1">
      <c r="A3" s="41" t="s">
        <v>2</v>
      </c>
      <c r="B3" s="41" t="s">
        <v>3</v>
      </c>
      <c r="C3" s="41" t="s">
        <v>76</v>
      </c>
      <c r="D3" s="41" t="s">
        <v>77</v>
      </c>
      <c r="E3" s="41" t="s">
        <v>78</v>
      </c>
      <c r="F3" s="41" t="s">
        <v>79</v>
      </c>
      <c r="G3" s="41" t="s">
        <v>80</v>
      </c>
    </row>
    <row r="4" spans="1:11">
      <c r="A4" s="2" t="s">
        <v>4</v>
      </c>
      <c r="B4" s="2" t="s">
        <v>5</v>
      </c>
      <c r="C4" s="2" t="s">
        <v>6</v>
      </c>
      <c r="D4" s="3" t="s">
        <v>6</v>
      </c>
      <c r="E4" s="3" t="s">
        <v>6</v>
      </c>
      <c r="F4" s="3" t="s">
        <v>6</v>
      </c>
      <c r="G4" s="3" t="s">
        <v>6</v>
      </c>
    </row>
    <row r="5" spans="1:11">
      <c r="A5" s="4" t="s">
        <v>25</v>
      </c>
      <c r="B5" s="48">
        <v>1</v>
      </c>
      <c r="C5" s="5">
        <f t="shared" ref="C5:C44" si="0">D5+E5+F5+G5</f>
        <v>41</v>
      </c>
      <c r="D5" s="23">
        <v>8</v>
      </c>
      <c r="E5" s="24">
        <v>16</v>
      </c>
      <c r="F5" s="23">
        <v>4</v>
      </c>
      <c r="G5" s="11">
        <v>13</v>
      </c>
      <c r="H5" s="10"/>
      <c r="I5" s="10"/>
      <c r="J5" s="12"/>
      <c r="K5" s="13"/>
    </row>
    <row r="6" spans="1:11">
      <c r="A6" s="4" t="s">
        <v>9</v>
      </c>
      <c r="B6" s="48">
        <v>2</v>
      </c>
      <c r="C6" s="5">
        <f t="shared" si="0"/>
        <v>37</v>
      </c>
      <c r="D6" s="11">
        <v>10</v>
      </c>
      <c r="E6" s="11">
        <v>16</v>
      </c>
      <c r="F6" s="11">
        <v>4</v>
      </c>
      <c r="G6" s="11">
        <v>7</v>
      </c>
      <c r="H6" s="10"/>
      <c r="I6" s="10"/>
      <c r="J6" s="12"/>
      <c r="K6" s="13"/>
    </row>
    <row r="7" spans="1:11">
      <c r="A7" s="4" t="s">
        <v>22</v>
      </c>
      <c r="B7" s="48">
        <v>2</v>
      </c>
      <c r="C7" s="5">
        <f t="shared" si="0"/>
        <v>37</v>
      </c>
      <c r="D7" s="23">
        <v>8</v>
      </c>
      <c r="E7" s="23">
        <v>16</v>
      </c>
      <c r="F7" s="23">
        <v>4</v>
      </c>
      <c r="G7" s="11">
        <v>9</v>
      </c>
      <c r="H7" s="10"/>
      <c r="I7" s="10"/>
      <c r="J7" s="12"/>
      <c r="K7" s="13"/>
    </row>
    <row r="8" spans="1:11">
      <c r="A8" s="4" t="s">
        <v>8</v>
      </c>
      <c r="B8" s="8" t="s">
        <v>63</v>
      </c>
      <c r="C8" s="5">
        <f t="shared" si="0"/>
        <v>36</v>
      </c>
      <c r="D8" s="11">
        <v>8</v>
      </c>
      <c r="E8" s="11">
        <v>16</v>
      </c>
      <c r="F8" s="11">
        <v>4</v>
      </c>
      <c r="G8" s="11">
        <v>8</v>
      </c>
      <c r="H8" s="10"/>
      <c r="I8" s="10"/>
      <c r="J8" s="12"/>
      <c r="K8" s="13"/>
    </row>
    <row r="9" spans="1:11">
      <c r="A9" s="4" t="s">
        <v>7</v>
      </c>
      <c r="B9" s="48">
        <v>5</v>
      </c>
      <c r="C9" s="5">
        <f t="shared" si="0"/>
        <v>35</v>
      </c>
      <c r="D9" s="11">
        <v>6</v>
      </c>
      <c r="E9" s="11">
        <v>16</v>
      </c>
      <c r="F9" s="11">
        <v>2</v>
      </c>
      <c r="G9" s="11">
        <v>11</v>
      </c>
      <c r="H9" s="10"/>
      <c r="I9" s="10"/>
      <c r="J9" s="12"/>
      <c r="K9" s="13"/>
    </row>
    <row r="10" spans="1:11">
      <c r="A10" s="4" t="s">
        <v>42</v>
      </c>
      <c r="B10" s="8" t="s">
        <v>13</v>
      </c>
      <c r="C10" s="5">
        <f t="shared" si="0"/>
        <v>35</v>
      </c>
      <c r="D10" s="7">
        <v>6</v>
      </c>
      <c r="E10" s="7">
        <v>16</v>
      </c>
      <c r="F10" s="7">
        <v>0</v>
      </c>
      <c r="G10" s="11">
        <v>13</v>
      </c>
      <c r="H10" s="10"/>
      <c r="I10" s="10"/>
      <c r="J10" s="12"/>
      <c r="K10" s="13"/>
    </row>
    <row r="11" spans="1:11">
      <c r="A11" s="4" t="s">
        <v>11</v>
      </c>
      <c r="B11" s="8" t="s">
        <v>0</v>
      </c>
      <c r="C11" s="5">
        <f t="shared" si="0"/>
        <v>31</v>
      </c>
      <c r="D11" s="11">
        <v>8</v>
      </c>
      <c r="E11" s="11">
        <v>12</v>
      </c>
      <c r="F11" s="11">
        <v>2</v>
      </c>
      <c r="G11" s="11">
        <v>9</v>
      </c>
      <c r="H11" s="10"/>
      <c r="I11" s="10"/>
      <c r="J11" s="12"/>
      <c r="K11" s="13"/>
    </row>
    <row r="12" spans="1:11">
      <c r="A12" s="4" t="s">
        <v>24</v>
      </c>
      <c r="B12" s="48">
        <v>8</v>
      </c>
      <c r="C12" s="5">
        <f t="shared" si="0"/>
        <v>30</v>
      </c>
      <c r="D12" s="11">
        <v>6</v>
      </c>
      <c r="E12" s="11">
        <v>16</v>
      </c>
      <c r="F12" s="11">
        <v>2</v>
      </c>
      <c r="G12" s="11">
        <v>6</v>
      </c>
      <c r="H12" s="10"/>
      <c r="I12" s="10"/>
      <c r="J12" s="12"/>
      <c r="K12" s="13"/>
    </row>
    <row r="13" spans="1:11">
      <c r="A13" s="4" t="s">
        <v>26</v>
      </c>
      <c r="B13" s="48">
        <v>8</v>
      </c>
      <c r="C13" s="5">
        <f t="shared" si="0"/>
        <v>30</v>
      </c>
      <c r="D13" s="11">
        <v>8</v>
      </c>
      <c r="E13" s="11">
        <v>16</v>
      </c>
      <c r="F13" s="11">
        <v>0</v>
      </c>
      <c r="G13" s="11">
        <v>6</v>
      </c>
      <c r="H13" s="10"/>
      <c r="I13" s="10"/>
      <c r="J13" s="12"/>
      <c r="K13" s="13"/>
    </row>
    <row r="14" spans="1:11">
      <c r="A14" s="4" t="s">
        <v>32</v>
      </c>
      <c r="B14" s="48">
        <v>10</v>
      </c>
      <c r="C14" s="5">
        <f t="shared" si="0"/>
        <v>28</v>
      </c>
      <c r="D14" s="11">
        <v>10</v>
      </c>
      <c r="E14" s="11">
        <v>8</v>
      </c>
      <c r="F14" s="11">
        <v>4</v>
      </c>
      <c r="G14" s="11">
        <v>6</v>
      </c>
      <c r="H14" s="10"/>
      <c r="I14" s="10"/>
      <c r="J14" s="12"/>
      <c r="K14" s="13"/>
    </row>
    <row r="15" spans="1:11">
      <c r="A15" s="4" t="s">
        <v>41</v>
      </c>
      <c r="B15" s="48">
        <v>10</v>
      </c>
      <c r="C15" s="5">
        <f t="shared" si="0"/>
        <v>28</v>
      </c>
      <c r="D15" s="11">
        <v>8</v>
      </c>
      <c r="E15" s="11">
        <v>16</v>
      </c>
      <c r="F15" s="11">
        <v>0</v>
      </c>
      <c r="G15" s="11">
        <v>4</v>
      </c>
      <c r="H15" s="10"/>
      <c r="I15" s="10"/>
      <c r="J15" s="12"/>
      <c r="K15" s="13"/>
    </row>
    <row r="16" spans="1:11">
      <c r="A16" s="4" t="s">
        <v>17</v>
      </c>
      <c r="B16" s="48">
        <v>12</v>
      </c>
      <c r="C16" s="5">
        <f t="shared" si="0"/>
        <v>27</v>
      </c>
      <c r="D16" s="11">
        <v>7</v>
      </c>
      <c r="E16" s="11">
        <v>14</v>
      </c>
      <c r="F16" s="11">
        <v>2</v>
      </c>
      <c r="G16" s="11">
        <v>4</v>
      </c>
      <c r="H16" s="10"/>
      <c r="I16" s="10"/>
      <c r="J16" s="12"/>
      <c r="K16" s="13"/>
    </row>
    <row r="17" spans="1:11">
      <c r="A17" s="4" t="s">
        <v>19</v>
      </c>
      <c r="B17" s="8" t="s">
        <v>23</v>
      </c>
      <c r="C17" s="5">
        <f t="shared" si="0"/>
        <v>27</v>
      </c>
      <c r="D17" s="7">
        <v>2</v>
      </c>
      <c r="E17" s="7">
        <v>16</v>
      </c>
      <c r="F17" s="7">
        <v>0</v>
      </c>
      <c r="G17" s="11">
        <v>9</v>
      </c>
      <c r="H17" s="10"/>
      <c r="I17" s="10"/>
      <c r="J17" s="12"/>
      <c r="K17" s="13"/>
    </row>
    <row r="18" spans="1:11">
      <c r="A18" s="9" t="s">
        <v>28</v>
      </c>
      <c r="B18" s="51">
        <v>12</v>
      </c>
      <c r="C18" s="5">
        <f t="shared" si="0"/>
        <v>27</v>
      </c>
      <c r="D18" s="7">
        <v>4</v>
      </c>
      <c r="E18" s="7">
        <v>16</v>
      </c>
      <c r="F18" s="7">
        <v>2</v>
      </c>
      <c r="G18" s="11">
        <v>5</v>
      </c>
      <c r="H18" s="10"/>
      <c r="I18" s="10"/>
      <c r="J18" s="12"/>
      <c r="K18" s="13"/>
    </row>
    <row r="19" spans="1:11">
      <c r="A19" s="4" t="s">
        <v>12</v>
      </c>
      <c r="B19" s="48">
        <v>15</v>
      </c>
      <c r="C19" s="5">
        <f t="shared" si="0"/>
        <v>26</v>
      </c>
      <c r="D19" s="11">
        <v>8</v>
      </c>
      <c r="E19" s="11">
        <v>14</v>
      </c>
      <c r="F19" s="11">
        <v>0</v>
      </c>
      <c r="G19" s="11">
        <v>4</v>
      </c>
      <c r="H19" s="10"/>
      <c r="I19" s="10"/>
      <c r="J19" s="12"/>
      <c r="K19" s="13"/>
    </row>
    <row r="20" spans="1:11">
      <c r="A20" s="4" t="s">
        <v>31</v>
      </c>
      <c r="B20" s="8" t="s">
        <v>27</v>
      </c>
      <c r="C20" s="5">
        <f t="shared" si="0"/>
        <v>26</v>
      </c>
      <c r="D20" s="7">
        <v>8</v>
      </c>
      <c r="E20" s="7">
        <v>14</v>
      </c>
      <c r="F20" s="7">
        <v>0</v>
      </c>
      <c r="G20" s="11">
        <v>4</v>
      </c>
      <c r="H20" s="10"/>
      <c r="I20" s="10"/>
      <c r="J20" s="12"/>
      <c r="K20" s="13"/>
    </row>
    <row r="21" spans="1:11">
      <c r="A21" s="9" t="s">
        <v>52</v>
      </c>
      <c r="B21" s="48">
        <v>15</v>
      </c>
      <c r="C21" s="5">
        <f t="shared" si="0"/>
        <v>26</v>
      </c>
      <c r="D21" s="7">
        <v>6</v>
      </c>
      <c r="E21" s="7">
        <v>16</v>
      </c>
      <c r="F21" s="7">
        <v>0</v>
      </c>
      <c r="G21" s="11">
        <v>4</v>
      </c>
      <c r="H21" s="10"/>
      <c r="I21" s="10"/>
      <c r="J21" s="12"/>
      <c r="K21" s="13"/>
    </row>
    <row r="22" spans="1:11">
      <c r="A22" s="4" t="s">
        <v>20</v>
      </c>
      <c r="B22" s="48">
        <v>15</v>
      </c>
      <c r="C22" s="5">
        <f t="shared" si="0"/>
        <v>26</v>
      </c>
      <c r="D22" s="23">
        <v>6</v>
      </c>
      <c r="E22" s="23">
        <v>16</v>
      </c>
      <c r="F22" s="23">
        <v>0</v>
      </c>
      <c r="G22" s="11">
        <v>4</v>
      </c>
      <c r="H22" s="10"/>
      <c r="I22" s="10"/>
      <c r="J22" s="12"/>
      <c r="K22" s="13"/>
    </row>
    <row r="23" spans="1:11">
      <c r="A23" s="4" t="s">
        <v>39</v>
      </c>
      <c r="B23" s="51">
        <v>19</v>
      </c>
      <c r="C23" s="5">
        <f t="shared" si="0"/>
        <v>24</v>
      </c>
      <c r="D23" s="23">
        <v>6</v>
      </c>
      <c r="E23" s="23">
        <v>14</v>
      </c>
      <c r="F23" s="23">
        <v>0</v>
      </c>
      <c r="G23" s="11">
        <v>4</v>
      </c>
      <c r="H23" s="10"/>
      <c r="I23" s="10"/>
      <c r="J23" s="12"/>
      <c r="K23" s="13"/>
    </row>
    <row r="24" spans="1:11">
      <c r="A24" s="9" t="s">
        <v>34</v>
      </c>
      <c r="B24" s="22" t="s">
        <v>35</v>
      </c>
      <c r="C24" s="5">
        <f t="shared" si="0"/>
        <v>22</v>
      </c>
      <c r="D24" s="7">
        <v>4</v>
      </c>
      <c r="E24" s="7">
        <v>14</v>
      </c>
      <c r="F24" s="7">
        <v>0</v>
      </c>
      <c r="G24" s="11">
        <v>4</v>
      </c>
      <c r="H24" s="10"/>
      <c r="I24" s="10"/>
      <c r="J24" s="12"/>
      <c r="K24" s="13"/>
    </row>
    <row r="25" spans="1:11">
      <c r="A25" s="4" t="s">
        <v>50</v>
      </c>
      <c r="B25" s="48">
        <v>21</v>
      </c>
      <c r="C25" s="5">
        <f t="shared" si="0"/>
        <v>21</v>
      </c>
      <c r="D25" s="7">
        <v>6</v>
      </c>
      <c r="E25" s="7">
        <v>8</v>
      </c>
      <c r="F25" s="7">
        <v>0</v>
      </c>
      <c r="G25" s="11">
        <v>7</v>
      </c>
      <c r="H25" s="10"/>
      <c r="I25" s="10"/>
      <c r="J25" s="12"/>
      <c r="K25" s="13"/>
    </row>
    <row r="26" spans="1:11">
      <c r="A26" s="4" t="s">
        <v>14</v>
      </c>
      <c r="B26" s="48">
        <v>22</v>
      </c>
      <c r="C26" s="5">
        <f t="shared" si="0"/>
        <v>20</v>
      </c>
      <c r="D26" s="11">
        <v>2</v>
      </c>
      <c r="E26" s="11">
        <v>14</v>
      </c>
      <c r="F26" s="11">
        <v>0</v>
      </c>
      <c r="G26" s="11">
        <v>4</v>
      </c>
      <c r="H26" s="10"/>
      <c r="I26" s="10"/>
      <c r="J26" s="12"/>
      <c r="K26" s="13"/>
    </row>
    <row r="27" spans="1:11">
      <c r="A27" s="4" t="s">
        <v>53</v>
      </c>
      <c r="B27" s="48">
        <v>22</v>
      </c>
      <c r="C27" s="5">
        <f t="shared" si="0"/>
        <v>20</v>
      </c>
      <c r="D27" s="23">
        <v>6</v>
      </c>
      <c r="E27" s="24">
        <v>10</v>
      </c>
      <c r="F27" s="23">
        <v>0</v>
      </c>
      <c r="G27" s="11">
        <v>4</v>
      </c>
      <c r="H27" s="10"/>
      <c r="I27" s="10"/>
      <c r="J27" s="12"/>
      <c r="K27" s="13"/>
    </row>
    <row r="28" spans="1:11">
      <c r="A28" s="4" t="s">
        <v>36</v>
      </c>
      <c r="B28" s="51">
        <v>24</v>
      </c>
      <c r="C28" s="5">
        <f t="shared" si="0"/>
        <v>19</v>
      </c>
      <c r="D28" s="7">
        <v>6</v>
      </c>
      <c r="E28" s="7">
        <v>8</v>
      </c>
      <c r="F28" s="7">
        <v>0</v>
      </c>
      <c r="G28" s="11">
        <v>5</v>
      </c>
      <c r="H28" s="10"/>
      <c r="I28" s="10"/>
      <c r="J28" s="12"/>
      <c r="K28" s="13"/>
    </row>
    <row r="29" spans="1:11">
      <c r="A29" s="4" t="s">
        <v>16</v>
      </c>
      <c r="B29" s="8" t="s">
        <v>73</v>
      </c>
      <c r="C29" s="5">
        <f t="shared" si="0"/>
        <v>17</v>
      </c>
      <c r="D29" s="23">
        <v>2</v>
      </c>
      <c r="E29" s="23">
        <v>8</v>
      </c>
      <c r="F29" s="23">
        <v>2</v>
      </c>
      <c r="G29" s="11">
        <v>5</v>
      </c>
      <c r="H29" s="10"/>
      <c r="I29" s="10"/>
      <c r="J29" s="12"/>
      <c r="K29" s="13"/>
    </row>
    <row r="30" spans="1:11">
      <c r="A30" s="4" t="s">
        <v>37</v>
      </c>
      <c r="B30" s="51">
        <v>26</v>
      </c>
      <c r="C30" s="5">
        <f t="shared" si="0"/>
        <v>15</v>
      </c>
      <c r="D30" s="7">
        <v>4</v>
      </c>
      <c r="E30" s="7">
        <v>6</v>
      </c>
      <c r="F30" s="7">
        <v>0</v>
      </c>
      <c r="G30" s="11">
        <v>5</v>
      </c>
      <c r="H30" s="10"/>
      <c r="I30" s="10"/>
      <c r="J30" s="12"/>
      <c r="K30" s="13"/>
    </row>
    <row r="31" spans="1:11">
      <c r="A31" s="9" t="s">
        <v>43</v>
      </c>
      <c r="B31" s="51">
        <v>26</v>
      </c>
      <c r="C31" s="5">
        <f t="shared" si="0"/>
        <v>15</v>
      </c>
      <c r="D31" s="7">
        <v>5</v>
      </c>
      <c r="E31" s="7">
        <v>6</v>
      </c>
      <c r="F31" s="7">
        <v>0</v>
      </c>
      <c r="G31" s="11">
        <v>4</v>
      </c>
      <c r="H31" s="10"/>
      <c r="I31" s="10"/>
      <c r="J31" s="12"/>
      <c r="K31" s="13"/>
    </row>
    <row r="32" spans="1:11">
      <c r="A32" s="9" t="s">
        <v>44</v>
      </c>
      <c r="B32" s="51">
        <v>28</v>
      </c>
      <c r="C32" s="5">
        <f t="shared" si="0"/>
        <v>14</v>
      </c>
      <c r="D32" s="7">
        <v>4</v>
      </c>
      <c r="E32" s="7">
        <v>6</v>
      </c>
      <c r="F32" s="7">
        <v>0</v>
      </c>
      <c r="G32" s="11">
        <v>4</v>
      </c>
      <c r="H32" s="10"/>
      <c r="I32" s="10"/>
      <c r="J32" s="12"/>
      <c r="K32" s="13"/>
    </row>
    <row r="33" spans="1:11">
      <c r="A33" s="4" t="s">
        <v>54</v>
      </c>
      <c r="B33" s="8" t="s">
        <v>58</v>
      </c>
      <c r="C33" s="5">
        <f t="shared" si="0"/>
        <v>13</v>
      </c>
      <c r="D33" s="23">
        <v>4</v>
      </c>
      <c r="E33" s="23">
        <v>4</v>
      </c>
      <c r="F33" s="23">
        <v>0</v>
      </c>
      <c r="G33" s="11">
        <v>5</v>
      </c>
      <c r="H33" s="10"/>
      <c r="I33" s="10"/>
      <c r="J33" s="12"/>
      <c r="K33" s="13"/>
    </row>
    <row r="34" spans="1:11">
      <c r="A34" s="4" t="s">
        <v>29</v>
      </c>
      <c r="B34" s="8" t="s">
        <v>82</v>
      </c>
      <c r="C34" s="5">
        <f t="shared" si="0"/>
        <v>12</v>
      </c>
      <c r="D34" s="11">
        <v>2</v>
      </c>
      <c r="E34" s="11">
        <v>4</v>
      </c>
      <c r="F34" s="11">
        <v>2</v>
      </c>
      <c r="G34" s="11">
        <v>4</v>
      </c>
      <c r="H34" s="10"/>
      <c r="I34" s="10"/>
      <c r="J34" s="12"/>
      <c r="K34" s="13"/>
    </row>
    <row r="35" spans="1:11">
      <c r="A35" s="4" t="s">
        <v>48</v>
      </c>
      <c r="B35" s="48">
        <v>31</v>
      </c>
      <c r="C35" s="5">
        <f t="shared" si="0"/>
        <v>10</v>
      </c>
      <c r="D35" s="7">
        <v>2</v>
      </c>
      <c r="E35" s="7">
        <v>4</v>
      </c>
      <c r="F35" s="7">
        <v>0</v>
      </c>
      <c r="G35" s="11">
        <v>4</v>
      </c>
      <c r="H35" s="10"/>
      <c r="I35" s="10"/>
      <c r="J35" s="12"/>
      <c r="K35" s="13"/>
    </row>
    <row r="36" spans="1:11">
      <c r="A36" s="9" t="s">
        <v>51</v>
      </c>
      <c r="B36" s="48">
        <v>31</v>
      </c>
      <c r="C36" s="5">
        <f t="shared" si="0"/>
        <v>10</v>
      </c>
      <c r="D36" s="7">
        <v>2</v>
      </c>
      <c r="E36" s="7">
        <v>4</v>
      </c>
      <c r="F36" s="7">
        <v>0</v>
      </c>
      <c r="G36" s="11">
        <v>4</v>
      </c>
      <c r="H36" s="10"/>
      <c r="I36" s="10"/>
      <c r="J36" s="12"/>
      <c r="K36" s="13"/>
    </row>
    <row r="37" spans="1:11">
      <c r="A37" s="4" t="s">
        <v>21</v>
      </c>
      <c r="B37" s="8" t="s">
        <v>67</v>
      </c>
      <c r="C37" s="5">
        <f t="shared" si="0"/>
        <v>9</v>
      </c>
      <c r="D37" s="23">
        <v>0</v>
      </c>
      <c r="E37" s="23">
        <v>2</v>
      </c>
      <c r="F37" s="23">
        <v>2</v>
      </c>
      <c r="G37" s="11">
        <v>5</v>
      </c>
      <c r="H37" s="10"/>
      <c r="I37" s="10"/>
      <c r="J37" s="12"/>
      <c r="K37" s="13"/>
    </row>
    <row r="38" spans="1:11">
      <c r="A38" s="4" t="s">
        <v>45</v>
      </c>
      <c r="B38" s="51">
        <v>34</v>
      </c>
      <c r="C38" s="5">
        <f t="shared" si="0"/>
        <v>8</v>
      </c>
      <c r="D38" s="23">
        <v>2</v>
      </c>
      <c r="E38" s="23">
        <v>2</v>
      </c>
      <c r="F38" s="23">
        <v>0</v>
      </c>
      <c r="G38" s="11">
        <v>4</v>
      </c>
      <c r="H38" s="10"/>
      <c r="I38" s="10"/>
      <c r="J38" s="12"/>
      <c r="K38" s="13"/>
    </row>
    <row r="39" spans="1:11">
      <c r="A39" s="4" t="s">
        <v>46</v>
      </c>
      <c r="B39" s="51">
        <v>34</v>
      </c>
      <c r="C39" s="5">
        <f t="shared" si="0"/>
        <v>8</v>
      </c>
      <c r="D39" s="23">
        <v>4</v>
      </c>
      <c r="E39" s="24">
        <v>0</v>
      </c>
      <c r="F39" s="23">
        <v>0</v>
      </c>
      <c r="G39" s="11">
        <v>4</v>
      </c>
      <c r="H39" s="10"/>
      <c r="I39" s="10"/>
      <c r="J39" s="12"/>
      <c r="K39" s="13"/>
    </row>
    <row r="40" spans="1:11">
      <c r="A40" s="4" t="s">
        <v>40</v>
      </c>
      <c r="B40" s="51">
        <v>36</v>
      </c>
      <c r="C40" s="5">
        <f t="shared" si="0"/>
        <v>4</v>
      </c>
      <c r="D40" s="7">
        <v>0</v>
      </c>
      <c r="E40" s="7">
        <v>0</v>
      </c>
      <c r="F40" s="7">
        <v>0</v>
      </c>
      <c r="G40" s="11">
        <v>4</v>
      </c>
      <c r="H40" s="10"/>
      <c r="I40" s="10"/>
      <c r="J40" s="12"/>
      <c r="K40" s="13"/>
    </row>
    <row r="41" spans="1:11">
      <c r="A41" s="4" t="s">
        <v>47</v>
      </c>
      <c r="B41" s="8" t="s">
        <v>84</v>
      </c>
      <c r="C41" s="5">
        <f t="shared" si="0"/>
        <v>0</v>
      </c>
      <c r="D41" s="7">
        <v>0</v>
      </c>
      <c r="E41" s="7">
        <v>0</v>
      </c>
      <c r="F41" s="7">
        <v>0</v>
      </c>
      <c r="G41" s="11">
        <v>0</v>
      </c>
      <c r="H41" s="10"/>
      <c r="I41" s="10"/>
      <c r="J41" s="12"/>
      <c r="K41" s="13"/>
    </row>
    <row r="42" spans="1:11">
      <c r="A42" s="4" t="s">
        <v>49</v>
      </c>
      <c r="B42" s="48">
        <v>37</v>
      </c>
      <c r="C42" s="5">
        <f t="shared" si="0"/>
        <v>0</v>
      </c>
      <c r="D42" s="7">
        <v>0</v>
      </c>
      <c r="E42" s="7">
        <v>0</v>
      </c>
      <c r="F42" s="7">
        <v>0</v>
      </c>
      <c r="G42" s="11">
        <v>0</v>
      </c>
      <c r="H42" s="10"/>
      <c r="I42" s="10"/>
      <c r="J42" s="12"/>
      <c r="K42" s="13"/>
    </row>
    <row r="43" spans="1:11">
      <c r="A43" s="4" t="s">
        <v>38</v>
      </c>
      <c r="B43" s="51">
        <v>37</v>
      </c>
      <c r="C43" s="5">
        <f t="shared" si="0"/>
        <v>0</v>
      </c>
      <c r="D43" s="23">
        <v>0</v>
      </c>
      <c r="E43" s="23">
        <v>0</v>
      </c>
      <c r="F43" s="23">
        <v>0</v>
      </c>
      <c r="G43" s="11">
        <v>0</v>
      </c>
      <c r="H43" s="10"/>
      <c r="I43" s="10"/>
      <c r="J43" s="12"/>
      <c r="K43" s="13"/>
    </row>
    <row r="44" spans="1:11">
      <c r="A44" s="4" t="s">
        <v>55</v>
      </c>
      <c r="B44" s="48">
        <v>37</v>
      </c>
      <c r="C44" s="5">
        <f t="shared" si="0"/>
        <v>0</v>
      </c>
      <c r="D44" s="7">
        <v>0</v>
      </c>
      <c r="E44" s="7">
        <v>0</v>
      </c>
      <c r="F44" s="7">
        <v>0</v>
      </c>
      <c r="G44" s="7">
        <v>0</v>
      </c>
      <c r="H44" s="10"/>
    </row>
    <row r="46" spans="1:11">
      <c r="C46" s="13"/>
    </row>
  </sheetData>
  <sortState ref="A5:G44">
    <sortCondition descending="1" ref="C5:C44"/>
  </sortState>
  <mergeCells count="2">
    <mergeCell ref="A2:G2"/>
    <mergeCell ref="A1:G1"/>
  </mergeCells>
  <pageMargins left="0.31496062992125984" right="0.15748031496062992" top="0.74803149606299213" bottom="0.74803149606299213" header="0.27559055118110237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activeCell="D23" sqref="D23"/>
    </sheetView>
  </sheetViews>
  <sheetFormatPr defaultRowHeight="15"/>
  <cols>
    <col min="1" max="1" width="44.28515625" customWidth="1"/>
    <col min="2" max="2" width="20.140625" customWidth="1"/>
    <col min="3" max="3" width="16.7109375" customWidth="1"/>
    <col min="4" max="4" width="29.140625" customWidth="1"/>
    <col min="5" max="5" width="29" customWidth="1"/>
    <col min="6" max="6" width="32.5703125" customWidth="1"/>
    <col min="7" max="7" width="21.85546875" customWidth="1"/>
  </cols>
  <sheetData>
    <row r="1" spans="1:11" ht="15.75">
      <c r="A1" s="146" t="s">
        <v>1</v>
      </c>
      <c r="B1" s="146"/>
      <c r="C1" s="146"/>
      <c r="D1" s="146"/>
      <c r="E1" s="146"/>
      <c r="F1" s="146"/>
    </row>
    <row r="2" spans="1:11">
      <c r="A2" s="148" t="s">
        <v>86</v>
      </c>
      <c r="B2" s="148"/>
      <c r="C2" s="148"/>
      <c r="D2" s="148"/>
      <c r="E2" s="148"/>
      <c r="F2" s="148"/>
    </row>
    <row r="3" spans="1:11" hidden="1">
      <c r="A3" s="148"/>
      <c r="B3" s="148"/>
      <c r="C3" s="148"/>
      <c r="D3" s="148"/>
      <c r="E3" s="148"/>
      <c r="F3" s="148"/>
    </row>
    <row r="4" spans="1:11" ht="93" customHeight="1">
      <c r="A4" s="41" t="s">
        <v>2</v>
      </c>
      <c r="B4" s="41" t="s">
        <v>3</v>
      </c>
      <c r="C4" s="41" t="s">
        <v>76</v>
      </c>
      <c r="D4" s="41" t="s">
        <v>77</v>
      </c>
      <c r="E4" s="41" t="s">
        <v>78</v>
      </c>
      <c r="F4" s="41" t="s">
        <v>79</v>
      </c>
      <c r="G4" s="41" t="s">
        <v>80</v>
      </c>
    </row>
    <row r="5" spans="1:11">
      <c r="A5" s="14" t="s">
        <v>4</v>
      </c>
      <c r="B5" s="14" t="s">
        <v>5</v>
      </c>
      <c r="C5" s="14" t="s">
        <v>6</v>
      </c>
      <c r="D5" s="15" t="s">
        <v>6</v>
      </c>
      <c r="E5" s="15" t="s">
        <v>6</v>
      </c>
      <c r="F5" s="15" t="s">
        <v>6</v>
      </c>
      <c r="G5" s="15" t="s">
        <v>6</v>
      </c>
    </row>
    <row r="6" spans="1:11">
      <c r="A6" s="16" t="s">
        <v>60</v>
      </c>
      <c r="B6" s="17"/>
      <c r="C6" s="17"/>
      <c r="D6" s="18"/>
      <c r="E6" s="18"/>
      <c r="F6" s="18"/>
      <c r="G6" s="25"/>
    </row>
    <row r="7" spans="1:11">
      <c r="A7" s="4" t="s">
        <v>7</v>
      </c>
      <c r="B7" s="48">
        <v>5</v>
      </c>
      <c r="C7" s="5">
        <f>D7+E7+F7+G7</f>
        <v>35</v>
      </c>
      <c r="D7" s="11">
        <v>6</v>
      </c>
      <c r="E7" s="11">
        <v>16</v>
      </c>
      <c r="F7" s="11">
        <v>2</v>
      </c>
      <c r="G7" s="11">
        <v>11</v>
      </c>
      <c r="I7" s="12"/>
      <c r="J7" s="46"/>
      <c r="K7" s="47"/>
    </row>
    <row r="8" spans="1:11">
      <c r="A8" s="4" t="s">
        <v>17</v>
      </c>
      <c r="B8" s="48">
        <v>12</v>
      </c>
      <c r="C8" s="5">
        <f t="shared" ref="C8:C47" si="0">D8+E8+F8+G8</f>
        <v>27</v>
      </c>
      <c r="D8" s="11">
        <v>7</v>
      </c>
      <c r="E8" s="11">
        <v>14</v>
      </c>
      <c r="F8" s="11">
        <v>2</v>
      </c>
      <c r="G8" s="11">
        <v>4</v>
      </c>
      <c r="I8" s="12"/>
      <c r="J8" s="46"/>
      <c r="K8" s="47"/>
    </row>
    <row r="9" spans="1:11">
      <c r="A9" s="4" t="s">
        <v>32</v>
      </c>
      <c r="B9" s="48">
        <v>10</v>
      </c>
      <c r="C9" s="5">
        <f t="shared" si="0"/>
        <v>28</v>
      </c>
      <c r="D9" s="11">
        <v>10</v>
      </c>
      <c r="E9" s="11">
        <v>8</v>
      </c>
      <c r="F9" s="11">
        <v>4</v>
      </c>
      <c r="G9" s="11">
        <v>6</v>
      </c>
      <c r="I9" s="12"/>
      <c r="J9" s="46"/>
      <c r="K9" s="47"/>
    </row>
    <row r="10" spans="1:11">
      <c r="A10" s="4" t="s">
        <v>14</v>
      </c>
      <c r="B10" s="48">
        <v>22</v>
      </c>
      <c r="C10" s="5">
        <f t="shared" si="0"/>
        <v>20</v>
      </c>
      <c r="D10" s="11">
        <v>2</v>
      </c>
      <c r="E10" s="11">
        <v>14</v>
      </c>
      <c r="F10" s="11">
        <v>0</v>
      </c>
      <c r="G10" s="11">
        <v>4</v>
      </c>
      <c r="I10" s="12"/>
      <c r="J10" s="46"/>
      <c r="K10" s="47"/>
    </row>
    <row r="11" spans="1:11">
      <c r="A11" s="4" t="s">
        <v>12</v>
      </c>
      <c r="B11" s="48">
        <v>15</v>
      </c>
      <c r="C11" s="5">
        <f t="shared" si="0"/>
        <v>26</v>
      </c>
      <c r="D11" s="11">
        <v>8</v>
      </c>
      <c r="E11" s="11">
        <v>14</v>
      </c>
      <c r="F11" s="11">
        <v>0</v>
      </c>
      <c r="G11" s="11">
        <v>4</v>
      </c>
      <c r="I11" s="12"/>
      <c r="J11" s="46"/>
      <c r="K11" s="47"/>
    </row>
    <row r="12" spans="1:11">
      <c r="A12" s="4" t="s">
        <v>9</v>
      </c>
      <c r="B12" s="48">
        <v>2</v>
      </c>
      <c r="C12" s="5">
        <f t="shared" si="0"/>
        <v>37</v>
      </c>
      <c r="D12" s="11">
        <v>10</v>
      </c>
      <c r="E12" s="11">
        <v>16</v>
      </c>
      <c r="F12" s="11">
        <v>4</v>
      </c>
      <c r="G12" s="11">
        <v>7</v>
      </c>
      <c r="I12" s="12"/>
      <c r="J12" s="46"/>
      <c r="K12" s="47"/>
    </row>
    <row r="13" spans="1:11">
      <c r="A13" s="4" t="s">
        <v>11</v>
      </c>
      <c r="B13" s="8" t="s">
        <v>0</v>
      </c>
      <c r="C13" s="5">
        <f t="shared" si="0"/>
        <v>31</v>
      </c>
      <c r="D13" s="11">
        <v>8</v>
      </c>
      <c r="E13" s="11">
        <v>12</v>
      </c>
      <c r="F13" s="11">
        <v>2</v>
      </c>
      <c r="G13" s="11">
        <v>9</v>
      </c>
      <c r="I13" s="12"/>
      <c r="J13" s="46"/>
      <c r="K13" s="47"/>
    </row>
    <row r="14" spans="1:11">
      <c r="A14" s="4" t="s">
        <v>24</v>
      </c>
      <c r="B14" s="48">
        <v>8</v>
      </c>
      <c r="C14" s="5">
        <f t="shared" si="0"/>
        <v>30</v>
      </c>
      <c r="D14" s="11">
        <v>6</v>
      </c>
      <c r="E14" s="11">
        <v>16</v>
      </c>
      <c r="F14" s="11">
        <v>2</v>
      </c>
      <c r="G14" s="11">
        <v>6</v>
      </c>
      <c r="I14" s="12"/>
      <c r="J14" s="46"/>
      <c r="K14" s="47"/>
    </row>
    <row r="15" spans="1:11">
      <c r="A15" s="4" t="s">
        <v>41</v>
      </c>
      <c r="B15" s="48">
        <v>10</v>
      </c>
      <c r="C15" s="5">
        <f t="shared" si="0"/>
        <v>28</v>
      </c>
      <c r="D15" s="11">
        <v>8</v>
      </c>
      <c r="E15" s="11">
        <v>16</v>
      </c>
      <c r="F15" s="11">
        <v>0</v>
      </c>
      <c r="G15" s="11">
        <v>4</v>
      </c>
      <c r="I15" s="12"/>
      <c r="J15" s="46"/>
      <c r="K15" s="47"/>
    </row>
    <row r="16" spans="1:11">
      <c r="A16" s="4" t="s">
        <v>29</v>
      </c>
      <c r="B16" s="8" t="s">
        <v>82</v>
      </c>
      <c r="C16" s="5">
        <f t="shared" si="0"/>
        <v>12</v>
      </c>
      <c r="D16" s="11">
        <v>2</v>
      </c>
      <c r="E16" s="11">
        <v>4</v>
      </c>
      <c r="F16" s="11">
        <v>2</v>
      </c>
      <c r="G16" s="11">
        <v>4</v>
      </c>
      <c r="I16" s="12"/>
      <c r="J16" s="46"/>
      <c r="K16" s="47"/>
    </row>
    <row r="17" spans="1:11">
      <c r="A17" s="4" t="s">
        <v>8</v>
      </c>
      <c r="B17" s="8" t="s">
        <v>63</v>
      </c>
      <c r="C17" s="5">
        <f t="shared" si="0"/>
        <v>36</v>
      </c>
      <c r="D17" s="11">
        <v>8</v>
      </c>
      <c r="E17" s="11">
        <v>16</v>
      </c>
      <c r="F17" s="11">
        <v>4</v>
      </c>
      <c r="G17" s="11">
        <v>8</v>
      </c>
      <c r="I17" s="12"/>
      <c r="J17" s="46"/>
      <c r="K17" s="47"/>
    </row>
    <row r="18" spans="1:11">
      <c r="A18" s="4" t="s">
        <v>26</v>
      </c>
      <c r="B18" s="48">
        <v>8</v>
      </c>
      <c r="C18" s="5">
        <f t="shared" si="0"/>
        <v>30</v>
      </c>
      <c r="D18" s="11">
        <v>8</v>
      </c>
      <c r="E18" s="11">
        <v>16</v>
      </c>
      <c r="F18" s="11">
        <v>0</v>
      </c>
      <c r="G18" s="11">
        <v>6</v>
      </c>
      <c r="I18" s="12"/>
      <c r="J18" s="46"/>
      <c r="K18" s="47"/>
    </row>
    <row r="19" spans="1:11">
      <c r="A19" s="19" t="s">
        <v>62</v>
      </c>
      <c r="B19" s="20"/>
      <c r="C19" s="81"/>
      <c r="D19" s="21"/>
      <c r="E19" s="21"/>
      <c r="F19" s="21"/>
      <c r="G19" s="26"/>
      <c r="I19" s="12"/>
      <c r="J19" s="46"/>
      <c r="K19" s="47"/>
    </row>
    <row r="20" spans="1:11">
      <c r="A20" s="4" t="s">
        <v>19</v>
      </c>
      <c r="B20" s="8" t="s">
        <v>23</v>
      </c>
      <c r="C20" s="5">
        <f t="shared" si="0"/>
        <v>27</v>
      </c>
      <c r="D20" s="7">
        <v>2</v>
      </c>
      <c r="E20" s="7">
        <v>16</v>
      </c>
      <c r="F20" s="7">
        <v>0</v>
      </c>
      <c r="G20" s="11">
        <v>9</v>
      </c>
      <c r="I20" s="12"/>
      <c r="J20" s="46"/>
      <c r="K20" s="47"/>
    </row>
    <row r="21" spans="1:11">
      <c r="A21" s="4" t="s">
        <v>42</v>
      </c>
      <c r="B21" s="8" t="s">
        <v>13</v>
      </c>
      <c r="C21" s="5">
        <f t="shared" si="0"/>
        <v>35</v>
      </c>
      <c r="D21" s="7">
        <v>6</v>
      </c>
      <c r="E21" s="7">
        <v>16</v>
      </c>
      <c r="F21" s="7">
        <v>0</v>
      </c>
      <c r="G21" s="11">
        <v>13</v>
      </c>
      <c r="I21" s="12"/>
      <c r="J21" s="46"/>
      <c r="K21" s="47"/>
    </row>
    <row r="22" spans="1:11">
      <c r="A22" s="9" t="s">
        <v>28</v>
      </c>
      <c r="B22" s="51">
        <v>12</v>
      </c>
      <c r="C22" s="5">
        <f t="shared" si="0"/>
        <v>27</v>
      </c>
      <c r="D22" s="7">
        <v>4</v>
      </c>
      <c r="E22" s="7">
        <v>16</v>
      </c>
      <c r="F22" s="7">
        <v>2</v>
      </c>
      <c r="G22" s="11">
        <v>5</v>
      </c>
      <c r="I22" s="12"/>
      <c r="J22" s="46"/>
      <c r="K22" s="47"/>
    </row>
    <row r="23" spans="1:11">
      <c r="A23" s="4" t="s">
        <v>47</v>
      </c>
      <c r="B23" s="8" t="s">
        <v>84</v>
      </c>
      <c r="C23" s="5">
        <f t="shared" si="0"/>
        <v>0</v>
      </c>
      <c r="D23" s="7">
        <v>0</v>
      </c>
      <c r="E23" s="7">
        <v>0</v>
      </c>
      <c r="F23" s="7">
        <v>0</v>
      </c>
      <c r="G23" s="11">
        <v>0</v>
      </c>
      <c r="I23" s="12"/>
      <c r="J23" s="46"/>
      <c r="K23" s="47"/>
    </row>
    <row r="24" spans="1:11">
      <c r="A24" s="4" t="s">
        <v>48</v>
      </c>
      <c r="B24" s="48">
        <v>31</v>
      </c>
      <c r="C24" s="5">
        <f t="shared" si="0"/>
        <v>10</v>
      </c>
      <c r="D24" s="7">
        <v>2</v>
      </c>
      <c r="E24" s="7">
        <v>4</v>
      </c>
      <c r="F24" s="7">
        <v>0</v>
      </c>
      <c r="G24" s="11">
        <v>4</v>
      </c>
      <c r="I24" s="12"/>
      <c r="J24" s="46"/>
      <c r="K24" s="47"/>
    </row>
    <row r="25" spans="1:11">
      <c r="A25" s="4" t="s">
        <v>25</v>
      </c>
      <c r="B25" s="48">
        <v>1</v>
      </c>
      <c r="C25" s="5">
        <f t="shared" si="0"/>
        <v>41</v>
      </c>
      <c r="D25" s="23">
        <v>8</v>
      </c>
      <c r="E25" s="24">
        <v>16</v>
      </c>
      <c r="F25" s="23">
        <v>4</v>
      </c>
      <c r="G25" s="11">
        <v>13</v>
      </c>
      <c r="I25" s="12"/>
      <c r="J25" s="46"/>
      <c r="K25" s="47"/>
    </row>
    <row r="26" spans="1:11">
      <c r="A26" s="4" t="s">
        <v>49</v>
      </c>
      <c r="B26" s="48">
        <v>37</v>
      </c>
      <c r="C26" s="5">
        <f t="shared" si="0"/>
        <v>0</v>
      </c>
      <c r="D26" s="7">
        <v>0</v>
      </c>
      <c r="E26" s="7">
        <v>0</v>
      </c>
      <c r="F26" s="7">
        <v>0</v>
      </c>
      <c r="G26" s="11">
        <v>0</v>
      </c>
      <c r="I26" s="12"/>
      <c r="J26" s="46"/>
      <c r="K26" s="47"/>
    </row>
    <row r="27" spans="1:11">
      <c r="A27" s="9" t="s">
        <v>34</v>
      </c>
      <c r="B27" s="22" t="s">
        <v>35</v>
      </c>
      <c r="C27" s="5">
        <f t="shared" si="0"/>
        <v>22</v>
      </c>
      <c r="D27" s="7">
        <v>4</v>
      </c>
      <c r="E27" s="7">
        <v>14</v>
      </c>
      <c r="F27" s="7">
        <v>0</v>
      </c>
      <c r="G27" s="11">
        <v>4</v>
      </c>
      <c r="I27" s="12"/>
      <c r="J27" s="46"/>
      <c r="K27" s="47"/>
    </row>
    <row r="28" spans="1:11">
      <c r="A28" s="4" t="s">
        <v>31</v>
      </c>
      <c r="B28" s="8" t="s">
        <v>27</v>
      </c>
      <c r="C28" s="5">
        <f t="shared" si="0"/>
        <v>26</v>
      </c>
      <c r="D28" s="7">
        <v>8</v>
      </c>
      <c r="E28" s="7">
        <v>14</v>
      </c>
      <c r="F28" s="7">
        <v>0</v>
      </c>
      <c r="G28" s="11">
        <v>4</v>
      </c>
      <c r="I28" s="12"/>
      <c r="J28" s="46"/>
      <c r="K28" s="47"/>
    </row>
    <row r="29" spans="1:11">
      <c r="A29" s="4" t="s">
        <v>36</v>
      </c>
      <c r="B29" s="51">
        <v>24</v>
      </c>
      <c r="C29" s="5">
        <f t="shared" si="0"/>
        <v>19</v>
      </c>
      <c r="D29" s="7">
        <v>6</v>
      </c>
      <c r="E29" s="7">
        <v>8</v>
      </c>
      <c r="F29" s="7">
        <v>0</v>
      </c>
      <c r="G29" s="11">
        <v>5</v>
      </c>
      <c r="I29" s="12"/>
      <c r="J29" s="46"/>
      <c r="K29" s="47"/>
    </row>
    <row r="30" spans="1:11">
      <c r="A30" s="4" t="s">
        <v>50</v>
      </c>
      <c r="B30" s="48">
        <v>21</v>
      </c>
      <c r="C30" s="5">
        <f t="shared" si="0"/>
        <v>21</v>
      </c>
      <c r="D30" s="7">
        <v>6</v>
      </c>
      <c r="E30" s="7">
        <v>8</v>
      </c>
      <c r="F30" s="7">
        <v>0</v>
      </c>
      <c r="G30" s="11">
        <v>7</v>
      </c>
      <c r="I30" s="12"/>
      <c r="J30" s="46"/>
      <c r="K30" s="47"/>
    </row>
    <row r="31" spans="1:11">
      <c r="A31" s="4" t="s">
        <v>37</v>
      </c>
      <c r="B31" s="51">
        <v>26</v>
      </c>
      <c r="C31" s="5">
        <f t="shared" si="0"/>
        <v>15</v>
      </c>
      <c r="D31" s="7">
        <v>4</v>
      </c>
      <c r="E31" s="7">
        <v>6</v>
      </c>
      <c r="F31" s="7">
        <v>0</v>
      </c>
      <c r="G31" s="11">
        <v>5</v>
      </c>
      <c r="I31" s="12"/>
      <c r="J31" s="46"/>
      <c r="K31" s="47"/>
    </row>
    <row r="32" spans="1:11">
      <c r="A32" s="9" t="s">
        <v>51</v>
      </c>
      <c r="B32" s="48">
        <v>31</v>
      </c>
      <c r="C32" s="5">
        <f t="shared" si="0"/>
        <v>10</v>
      </c>
      <c r="D32" s="7">
        <v>2</v>
      </c>
      <c r="E32" s="7">
        <v>4</v>
      </c>
      <c r="F32" s="7">
        <v>0</v>
      </c>
      <c r="G32" s="11">
        <v>4</v>
      </c>
      <c r="I32" s="12"/>
      <c r="J32" s="46"/>
      <c r="K32" s="47"/>
    </row>
    <row r="33" spans="1:11">
      <c r="A33" s="9" t="s">
        <v>43</v>
      </c>
      <c r="B33" s="51">
        <v>26</v>
      </c>
      <c r="C33" s="5">
        <f t="shared" si="0"/>
        <v>15</v>
      </c>
      <c r="D33" s="7">
        <v>5</v>
      </c>
      <c r="E33" s="7">
        <v>6</v>
      </c>
      <c r="F33" s="7">
        <v>0</v>
      </c>
      <c r="G33" s="11">
        <v>4</v>
      </c>
      <c r="I33" s="12"/>
      <c r="J33" s="46"/>
      <c r="K33" s="47"/>
    </row>
    <row r="34" spans="1:11">
      <c r="A34" s="9" t="s">
        <v>52</v>
      </c>
      <c r="B34" s="48">
        <v>15</v>
      </c>
      <c r="C34" s="5">
        <f t="shared" si="0"/>
        <v>26</v>
      </c>
      <c r="D34" s="7">
        <v>6</v>
      </c>
      <c r="E34" s="7">
        <v>16</v>
      </c>
      <c r="F34" s="7">
        <v>0</v>
      </c>
      <c r="G34" s="11">
        <v>4</v>
      </c>
      <c r="I34" s="12"/>
      <c r="J34" s="46"/>
      <c r="K34" s="47"/>
    </row>
    <row r="35" spans="1:11">
      <c r="A35" s="9" t="s">
        <v>44</v>
      </c>
      <c r="B35" s="51">
        <v>28</v>
      </c>
      <c r="C35" s="5">
        <f t="shared" si="0"/>
        <v>14</v>
      </c>
      <c r="D35" s="7">
        <v>4</v>
      </c>
      <c r="E35" s="7">
        <v>6</v>
      </c>
      <c r="F35" s="7">
        <v>0</v>
      </c>
      <c r="G35" s="11">
        <v>4</v>
      </c>
      <c r="I35" s="12"/>
      <c r="J35" s="46"/>
      <c r="K35" s="47"/>
    </row>
    <row r="36" spans="1:11">
      <c r="A36" s="4" t="s">
        <v>38</v>
      </c>
      <c r="B36" s="51">
        <v>37</v>
      </c>
      <c r="C36" s="5">
        <f t="shared" si="0"/>
        <v>0</v>
      </c>
      <c r="D36" s="23">
        <v>0</v>
      </c>
      <c r="E36" s="23">
        <v>0</v>
      </c>
      <c r="F36" s="23">
        <v>0</v>
      </c>
      <c r="G36" s="11">
        <v>0</v>
      </c>
      <c r="I36" s="12"/>
      <c r="J36" s="46"/>
      <c r="K36" s="47"/>
    </row>
    <row r="37" spans="1:11">
      <c r="A37" s="4" t="s">
        <v>53</v>
      </c>
      <c r="B37" s="48">
        <v>22</v>
      </c>
      <c r="C37" s="5">
        <f t="shared" si="0"/>
        <v>20</v>
      </c>
      <c r="D37" s="23">
        <v>6</v>
      </c>
      <c r="E37" s="24">
        <v>10</v>
      </c>
      <c r="F37" s="23">
        <v>0</v>
      </c>
      <c r="G37" s="11">
        <v>4</v>
      </c>
      <c r="I37" s="12"/>
      <c r="J37" s="46"/>
      <c r="K37" s="47"/>
    </row>
    <row r="38" spans="1:11">
      <c r="A38" s="4" t="s">
        <v>39</v>
      </c>
      <c r="B38" s="51">
        <v>19</v>
      </c>
      <c r="C38" s="5">
        <f t="shared" si="0"/>
        <v>24</v>
      </c>
      <c r="D38" s="23">
        <v>6</v>
      </c>
      <c r="E38" s="23">
        <v>14</v>
      </c>
      <c r="F38" s="23">
        <v>0</v>
      </c>
      <c r="G38" s="11">
        <v>4</v>
      </c>
      <c r="I38" s="12"/>
      <c r="J38" s="46"/>
      <c r="K38" s="47"/>
    </row>
    <row r="39" spans="1:11">
      <c r="A39" s="4" t="s">
        <v>45</v>
      </c>
      <c r="B39" s="51">
        <v>34</v>
      </c>
      <c r="C39" s="5">
        <f t="shared" si="0"/>
        <v>8</v>
      </c>
      <c r="D39" s="23">
        <v>2</v>
      </c>
      <c r="E39" s="23">
        <v>2</v>
      </c>
      <c r="F39" s="23">
        <v>0</v>
      </c>
      <c r="G39" s="11">
        <v>4</v>
      </c>
      <c r="I39" s="12"/>
      <c r="J39" s="46"/>
      <c r="K39" s="47"/>
    </row>
    <row r="40" spans="1:11">
      <c r="A40" s="4" t="s">
        <v>16</v>
      </c>
      <c r="B40" s="8" t="s">
        <v>73</v>
      </c>
      <c r="C40" s="5">
        <f t="shared" si="0"/>
        <v>17</v>
      </c>
      <c r="D40" s="23">
        <v>2</v>
      </c>
      <c r="E40" s="23">
        <v>8</v>
      </c>
      <c r="F40" s="23">
        <v>2</v>
      </c>
      <c r="G40" s="11">
        <v>5</v>
      </c>
      <c r="I40" s="12"/>
      <c r="J40" s="46"/>
      <c r="K40" s="47"/>
    </row>
    <row r="41" spans="1:11">
      <c r="A41" s="4" t="s">
        <v>20</v>
      </c>
      <c r="B41" s="48">
        <v>15</v>
      </c>
      <c r="C41" s="5">
        <f t="shared" si="0"/>
        <v>26</v>
      </c>
      <c r="D41" s="23">
        <v>6</v>
      </c>
      <c r="E41" s="23">
        <v>16</v>
      </c>
      <c r="F41" s="23">
        <v>0</v>
      </c>
      <c r="G41" s="11">
        <v>4</v>
      </c>
      <c r="I41" s="12"/>
      <c r="J41" s="46"/>
      <c r="K41" s="47"/>
    </row>
    <row r="42" spans="1:11">
      <c r="A42" s="4" t="s">
        <v>21</v>
      </c>
      <c r="B42" s="8" t="s">
        <v>67</v>
      </c>
      <c r="C42" s="5">
        <f t="shared" si="0"/>
        <v>9</v>
      </c>
      <c r="D42" s="23">
        <v>0</v>
      </c>
      <c r="E42" s="23">
        <v>2</v>
      </c>
      <c r="F42" s="23">
        <v>2</v>
      </c>
      <c r="G42" s="11">
        <v>5</v>
      </c>
      <c r="I42" s="12"/>
      <c r="J42" s="46"/>
      <c r="K42" s="47"/>
    </row>
    <row r="43" spans="1:11">
      <c r="A43" s="4" t="s">
        <v>54</v>
      </c>
      <c r="B43" s="8" t="s">
        <v>58</v>
      </c>
      <c r="C43" s="5">
        <f t="shared" si="0"/>
        <v>13</v>
      </c>
      <c r="D43" s="23">
        <v>4</v>
      </c>
      <c r="E43" s="23">
        <v>4</v>
      </c>
      <c r="F43" s="23">
        <v>0</v>
      </c>
      <c r="G43" s="11">
        <v>5</v>
      </c>
      <c r="I43" s="12"/>
      <c r="J43" s="46"/>
      <c r="K43" s="47"/>
    </row>
    <row r="44" spans="1:11">
      <c r="A44" s="4" t="s">
        <v>46</v>
      </c>
      <c r="B44" s="51">
        <v>34</v>
      </c>
      <c r="C44" s="5">
        <f t="shared" si="0"/>
        <v>8</v>
      </c>
      <c r="D44" s="23">
        <v>4</v>
      </c>
      <c r="E44" s="24">
        <v>0</v>
      </c>
      <c r="F44" s="23">
        <v>0</v>
      </c>
      <c r="G44" s="11">
        <v>4</v>
      </c>
      <c r="I44" s="12"/>
      <c r="J44" s="46"/>
      <c r="K44" s="47"/>
    </row>
    <row r="45" spans="1:11">
      <c r="A45" s="4" t="s">
        <v>22</v>
      </c>
      <c r="B45" s="48">
        <v>2</v>
      </c>
      <c r="C45" s="5">
        <f t="shared" si="0"/>
        <v>37</v>
      </c>
      <c r="D45" s="23">
        <v>8</v>
      </c>
      <c r="E45" s="23">
        <v>16</v>
      </c>
      <c r="F45" s="23">
        <v>4</v>
      </c>
      <c r="G45" s="11">
        <v>9</v>
      </c>
      <c r="I45" s="12"/>
      <c r="J45" s="46"/>
      <c r="K45" s="47"/>
    </row>
    <row r="46" spans="1:11">
      <c r="A46" s="4" t="s">
        <v>40</v>
      </c>
      <c r="B46" s="51">
        <v>36</v>
      </c>
      <c r="C46" s="5">
        <f t="shared" si="0"/>
        <v>4</v>
      </c>
      <c r="D46" s="7">
        <v>0</v>
      </c>
      <c r="E46" s="7">
        <v>0</v>
      </c>
      <c r="F46" s="7">
        <v>0</v>
      </c>
      <c r="G46" s="11">
        <v>4</v>
      </c>
      <c r="I46" s="12"/>
      <c r="J46" s="46"/>
      <c r="K46" s="47"/>
    </row>
    <row r="47" spans="1:11">
      <c r="A47" s="4" t="s">
        <v>55</v>
      </c>
      <c r="B47" s="48">
        <v>37</v>
      </c>
      <c r="C47" s="5">
        <f t="shared" si="0"/>
        <v>0</v>
      </c>
      <c r="D47" s="7">
        <v>0</v>
      </c>
      <c r="E47" s="7">
        <v>0</v>
      </c>
      <c r="F47" s="7">
        <v>0</v>
      </c>
      <c r="G47" s="7">
        <v>0</v>
      </c>
      <c r="I47" s="12"/>
      <c r="J47" s="46"/>
      <c r="K47" s="47"/>
    </row>
    <row r="50" spans="3:10">
      <c r="C50" s="10"/>
      <c r="D50" s="10"/>
      <c r="E50" s="10"/>
      <c r="F50" s="10"/>
      <c r="G50" s="10"/>
      <c r="I50" s="10"/>
      <c r="J50" s="10"/>
    </row>
  </sheetData>
  <mergeCells count="3">
    <mergeCell ref="A1:F1"/>
    <mergeCell ref="A2:F2"/>
    <mergeCell ref="A3:F3"/>
  </mergeCells>
  <pageMargins left="0.23622047244094491" right="0.19685039370078741" top="0.31" bottom="0.3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0"/>
  <sheetViews>
    <sheetView zoomScale="75" zoomScaleNormal="75" workbookViewId="0">
      <selection activeCell="E20" sqref="E20"/>
    </sheetView>
  </sheetViews>
  <sheetFormatPr defaultRowHeight="15"/>
  <cols>
    <col min="1" max="1" width="46.28515625" customWidth="1"/>
    <col min="2" max="3" width="19.85546875" customWidth="1"/>
    <col min="4" max="4" width="30" customWidth="1"/>
    <col min="5" max="5" width="30.42578125" customWidth="1"/>
    <col min="6" max="6" width="26.140625" customWidth="1"/>
    <col min="7" max="7" width="28.28515625" customWidth="1"/>
    <col min="8" max="8" width="26.85546875" customWidth="1"/>
    <col min="9" max="9" width="27.140625" customWidth="1"/>
    <col min="10" max="11" width="9.140625" style="37"/>
    <col min="12" max="12" width="9.140625" style="37" customWidth="1"/>
    <col min="13" max="13" width="18.7109375" style="37" customWidth="1"/>
    <col min="14" max="14" width="9.140625" style="37" customWidth="1"/>
    <col min="15" max="15" width="9.140625" style="37"/>
  </cols>
  <sheetData>
    <row r="1" spans="1:22" ht="26.25" customHeight="1">
      <c r="A1" s="39" t="s">
        <v>88</v>
      </c>
      <c r="B1" s="39"/>
      <c r="C1" s="39"/>
      <c r="D1" s="39"/>
      <c r="E1" s="39"/>
      <c r="F1" s="39"/>
      <c r="G1" s="39"/>
      <c r="H1" s="39"/>
      <c r="I1" s="39"/>
      <c r="J1" s="53"/>
      <c r="K1" s="63"/>
      <c r="L1" s="64"/>
    </row>
    <row r="2" spans="1:22">
      <c r="A2" s="27" t="s">
        <v>65</v>
      </c>
      <c r="B2" s="149" t="s">
        <v>95</v>
      </c>
      <c r="C2" s="149"/>
      <c r="D2" s="149"/>
      <c r="E2" s="149"/>
      <c r="F2" s="149"/>
      <c r="G2" s="149"/>
      <c r="H2" s="149"/>
      <c r="I2" s="149"/>
      <c r="J2" s="60"/>
      <c r="K2" s="53"/>
      <c r="L2" s="53"/>
      <c r="M2" s="53"/>
    </row>
    <row r="3" spans="1:22" ht="165.75">
      <c r="A3" s="41" t="s">
        <v>2</v>
      </c>
      <c r="B3" s="41" t="s">
        <v>3</v>
      </c>
      <c r="C3" s="41" t="s">
        <v>76</v>
      </c>
      <c r="D3" s="42" t="s">
        <v>89</v>
      </c>
      <c r="E3" s="42" t="s">
        <v>90</v>
      </c>
      <c r="F3" s="42" t="s">
        <v>91</v>
      </c>
      <c r="G3" s="42" t="s">
        <v>92</v>
      </c>
      <c r="H3" s="43" t="s">
        <v>93</v>
      </c>
      <c r="I3" s="44" t="s">
        <v>94</v>
      </c>
      <c r="J3" s="61"/>
      <c r="K3" s="52"/>
      <c r="L3" s="52"/>
      <c r="M3" s="52"/>
      <c r="N3" s="56"/>
      <c r="O3" s="52"/>
      <c r="P3" s="53"/>
    </row>
    <row r="4" spans="1:22">
      <c r="A4" s="14" t="s">
        <v>4</v>
      </c>
      <c r="B4" s="14" t="s">
        <v>5</v>
      </c>
      <c r="C4" s="14" t="s">
        <v>6</v>
      </c>
      <c r="D4" s="14" t="s">
        <v>6</v>
      </c>
      <c r="E4" s="28" t="s">
        <v>6</v>
      </c>
      <c r="F4" s="28" t="s">
        <v>6</v>
      </c>
      <c r="G4" s="28" t="s">
        <v>6</v>
      </c>
      <c r="H4" s="28" t="s">
        <v>6</v>
      </c>
      <c r="I4" s="28" t="s">
        <v>6</v>
      </c>
      <c r="J4" s="62"/>
      <c r="K4" s="53"/>
      <c r="L4" s="53"/>
      <c r="M4" s="53"/>
      <c r="N4" s="57"/>
      <c r="O4" s="53"/>
      <c r="P4" s="53"/>
    </row>
    <row r="5" spans="1:22">
      <c r="A5" s="16" t="s">
        <v>60</v>
      </c>
      <c r="B5" s="29"/>
      <c r="C5" s="30"/>
      <c r="D5" s="31"/>
      <c r="E5" s="31"/>
      <c r="F5" s="31"/>
      <c r="G5" s="31"/>
      <c r="H5" s="31"/>
      <c r="I5" s="25"/>
      <c r="J5" s="62"/>
      <c r="K5" s="108"/>
      <c r="L5" s="108"/>
      <c r="M5" s="108"/>
      <c r="N5" s="115"/>
      <c r="O5" s="108"/>
      <c r="P5" s="108"/>
    </row>
    <row r="6" spans="1:22" ht="15" customHeight="1">
      <c r="A6" s="4" t="s">
        <v>7</v>
      </c>
      <c r="B6" s="49">
        <v>12</v>
      </c>
      <c r="C6" s="33">
        <f t="shared" ref="C6:C17" si="0">SUM(D6:I6)</f>
        <v>6</v>
      </c>
      <c r="D6" s="34">
        <v>2</v>
      </c>
      <c r="E6" s="34">
        <v>0</v>
      </c>
      <c r="F6" s="34">
        <v>0</v>
      </c>
      <c r="G6" s="34">
        <v>0</v>
      </c>
      <c r="H6" s="34">
        <v>2</v>
      </c>
      <c r="I6" s="34">
        <v>2</v>
      </c>
      <c r="J6" s="62"/>
      <c r="K6" s="38"/>
      <c r="L6" s="134"/>
      <c r="M6" s="133"/>
      <c r="N6" s="38"/>
      <c r="O6" s="38"/>
      <c r="P6" s="37"/>
      <c r="Q6" s="37"/>
      <c r="R6" s="37"/>
      <c r="S6" s="37"/>
      <c r="T6" s="37"/>
      <c r="U6" s="37"/>
      <c r="V6" s="37"/>
    </row>
    <row r="7" spans="1:22" ht="15" customHeight="1">
      <c r="A7" s="4" t="s">
        <v>17</v>
      </c>
      <c r="B7" s="32" t="s">
        <v>68</v>
      </c>
      <c r="C7" s="33">
        <f t="shared" si="0"/>
        <v>7</v>
      </c>
      <c r="D7" s="34">
        <v>2</v>
      </c>
      <c r="E7" s="34">
        <v>2</v>
      </c>
      <c r="F7" s="34">
        <v>0</v>
      </c>
      <c r="G7" s="34">
        <v>0</v>
      </c>
      <c r="H7" s="34">
        <v>2</v>
      </c>
      <c r="I7" s="34">
        <v>1</v>
      </c>
      <c r="J7" s="62"/>
      <c r="K7" s="38"/>
      <c r="L7" s="134"/>
      <c r="M7" s="120"/>
      <c r="N7" s="38"/>
      <c r="O7" s="38"/>
      <c r="P7" s="37"/>
      <c r="Q7" s="37"/>
      <c r="R7" s="37"/>
      <c r="S7" s="37"/>
      <c r="T7" s="37"/>
      <c r="U7" s="37"/>
      <c r="V7" s="37"/>
    </row>
    <row r="8" spans="1:22" ht="15" customHeight="1">
      <c r="A8" s="4" t="s">
        <v>32</v>
      </c>
      <c r="B8" s="32" t="s">
        <v>61</v>
      </c>
      <c r="C8" s="33">
        <f t="shared" si="0"/>
        <v>10</v>
      </c>
      <c r="D8" s="34">
        <v>2</v>
      </c>
      <c r="E8" s="34">
        <v>2</v>
      </c>
      <c r="F8" s="34">
        <v>2</v>
      </c>
      <c r="G8" s="34">
        <v>0</v>
      </c>
      <c r="H8" s="34">
        <v>2</v>
      </c>
      <c r="I8" s="34">
        <v>2</v>
      </c>
      <c r="K8" s="38"/>
      <c r="L8" s="134"/>
      <c r="M8" s="120"/>
      <c r="N8" s="38"/>
      <c r="O8" s="38"/>
      <c r="P8" s="37"/>
      <c r="Q8" s="37"/>
      <c r="R8" s="37"/>
      <c r="S8" s="37"/>
      <c r="T8" s="37"/>
      <c r="U8" s="37"/>
      <c r="V8" s="37"/>
    </row>
    <row r="9" spans="1:22" ht="15" customHeight="1">
      <c r="A9" s="4" t="s">
        <v>14</v>
      </c>
      <c r="B9" s="32" t="s">
        <v>81</v>
      </c>
      <c r="C9" s="33">
        <f t="shared" si="0"/>
        <v>2</v>
      </c>
      <c r="D9" s="34">
        <v>0</v>
      </c>
      <c r="E9" s="34">
        <v>0</v>
      </c>
      <c r="F9" s="34">
        <v>0</v>
      </c>
      <c r="G9" s="34">
        <v>0</v>
      </c>
      <c r="H9" s="34">
        <v>2</v>
      </c>
      <c r="I9" s="34">
        <v>0</v>
      </c>
      <c r="K9" s="38"/>
      <c r="L9" s="134"/>
      <c r="M9" s="66"/>
      <c r="N9" s="38"/>
      <c r="O9" s="38"/>
      <c r="P9" s="37"/>
      <c r="Q9" s="37"/>
      <c r="R9" s="37"/>
      <c r="S9" s="37"/>
      <c r="T9" s="37"/>
      <c r="U9" s="37"/>
      <c r="V9" s="37"/>
    </row>
    <row r="10" spans="1:22" ht="15" customHeight="1">
      <c r="A10" s="4" t="s">
        <v>12</v>
      </c>
      <c r="B10" s="32" t="s">
        <v>10</v>
      </c>
      <c r="C10" s="33">
        <f t="shared" si="0"/>
        <v>8</v>
      </c>
      <c r="D10" s="34">
        <v>2</v>
      </c>
      <c r="E10" s="34">
        <v>2</v>
      </c>
      <c r="F10" s="34">
        <v>0</v>
      </c>
      <c r="G10" s="34">
        <v>0</v>
      </c>
      <c r="H10" s="34">
        <v>2</v>
      </c>
      <c r="I10" s="34">
        <v>2</v>
      </c>
      <c r="K10" s="38"/>
      <c r="L10" s="119"/>
      <c r="M10" s="121"/>
      <c r="N10" s="38"/>
      <c r="O10" s="38"/>
      <c r="P10" s="37"/>
      <c r="Q10" s="37"/>
      <c r="R10" s="37"/>
      <c r="S10" s="37"/>
      <c r="T10" s="37"/>
      <c r="U10" s="37"/>
      <c r="V10" s="37"/>
    </row>
    <row r="11" spans="1:22" ht="15" customHeight="1">
      <c r="A11" s="4" t="s">
        <v>9</v>
      </c>
      <c r="B11" s="32" t="s">
        <v>61</v>
      </c>
      <c r="C11" s="33">
        <f t="shared" si="0"/>
        <v>10</v>
      </c>
      <c r="D11" s="34">
        <v>2</v>
      </c>
      <c r="E11" s="34">
        <v>2</v>
      </c>
      <c r="F11" s="34">
        <v>2</v>
      </c>
      <c r="G11" s="34">
        <v>0</v>
      </c>
      <c r="H11" s="34">
        <v>2</v>
      </c>
      <c r="I11" s="34">
        <v>2</v>
      </c>
      <c r="K11" s="38"/>
      <c r="L11" s="119"/>
      <c r="M11" s="120"/>
      <c r="N11" s="38"/>
      <c r="O11" s="38"/>
      <c r="P11" s="37"/>
      <c r="Q11" s="37"/>
      <c r="R11" s="37"/>
      <c r="S11" s="37"/>
      <c r="T11" s="37"/>
      <c r="U11" s="37"/>
      <c r="V11" s="37"/>
    </row>
    <row r="12" spans="1:22" ht="15" customHeight="1">
      <c r="A12" s="4" t="s">
        <v>11</v>
      </c>
      <c r="B12" s="32" t="s">
        <v>10</v>
      </c>
      <c r="C12" s="33">
        <f t="shared" si="0"/>
        <v>8</v>
      </c>
      <c r="D12" s="34">
        <v>2</v>
      </c>
      <c r="E12" s="34">
        <v>2</v>
      </c>
      <c r="F12" s="34">
        <v>0</v>
      </c>
      <c r="G12" s="34">
        <v>0</v>
      </c>
      <c r="H12" s="34">
        <v>2</v>
      </c>
      <c r="I12" s="34">
        <v>2</v>
      </c>
      <c r="K12" s="38"/>
      <c r="L12" s="119"/>
      <c r="M12" s="120"/>
      <c r="N12" s="100"/>
      <c r="O12" s="38"/>
      <c r="P12" s="37"/>
      <c r="Q12" s="37"/>
      <c r="R12" s="37"/>
      <c r="S12" s="37"/>
      <c r="T12" s="37"/>
      <c r="U12" s="37"/>
      <c r="V12" s="37"/>
    </row>
    <row r="13" spans="1:22" ht="15" customHeight="1">
      <c r="A13" s="4" t="s">
        <v>24</v>
      </c>
      <c r="B13" s="49">
        <v>12</v>
      </c>
      <c r="C13" s="33">
        <f t="shared" si="0"/>
        <v>6</v>
      </c>
      <c r="D13" s="34">
        <v>2</v>
      </c>
      <c r="E13" s="34">
        <v>2</v>
      </c>
      <c r="F13" s="34">
        <v>0</v>
      </c>
      <c r="G13" s="34">
        <v>0</v>
      </c>
      <c r="H13" s="34">
        <v>2</v>
      </c>
      <c r="I13" s="34">
        <v>0</v>
      </c>
      <c r="K13" s="38"/>
      <c r="L13" s="119"/>
      <c r="M13" s="66"/>
      <c r="N13" s="123"/>
      <c r="O13" s="38"/>
      <c r="P13" s="37"/>
      <c r="Q13" s="37"/>
      <c r="R13" s="37"/>
      <c r="S13" s="37"/>
      <c r="T13" s="37"/>
      <c r="U13" s="37"/>
      <c r="V13" s="37"/>
    </row>
    <row r="14" spans="1:22" ht="15" customHeight="1">
      <c r="A14" s="4" t="s">
        <v>41</v>
      </c>
      <c r="B14" s="32" t="s">
        <v>10</v>
      </c>
      <c r="C14" s="33">
        <f t="shared" si="0"/>
        <v>8</v>
      </c>
      <c r="D14" s="34">
        <v>2</v>
      </c>
      <c r="E14" s="34">
        <v>2</v>
      </c>
      <c r="F14" s="34">
        <v>0</v>
      </c>
      <c r="G14" s="34">
        <v>0</v>
      </c>
      <c r="H14" s="34">
        <v>2</v>
      </c>
      <c r="I14" s="34">
        <v>2</v>
      </c>
      <c r="K14" s="38"/>
      <c r="L14" s="119"/>
      <c r="M14" s="122"/>
      <c r="N14" s="124"/>
      <c r="O14" s="38"/>
      <c r="P14" s="37"/>
      <c r="Q14" s="37"/>
      <c r="R14" s="37"/>
      <c r="S14" s="37"/>
      <c r="T14" s="37"/>
      <c r="U14" s="37"/>
      <c r="V14" s="37"/>
    </row>
    <row r="15" spans="1:22" ht="15" customHeight="1">
      <c r="A15" s="4" t="s">
        <v>29</v>
      </c>
      <c r="B15" s="32" t="s">
        <v>81</v>
      </c>
      <c r="C15" s="33">
        <f t="shared" si="0"/>
        <v>2</v>
      </c>
      <c r="D15" s="34">
        <v>0</v>
      </c>
      <c r="E15" s="34">
        <v>0</v>
      </c>
      <c r="F15" s="34">
        <v>0</v>
      </c>
      <c r="G15" s="34">
        <v>0</v>
      </c>
      <c r="H15" s="34">
        <v>2</v>
      </c>
      <c r="I15" s="34">
        <v>0</v>
      </c>
      <c r="K15" s="38"/>
      <c r="L15" s="119"/>
      <c r="M15" s="122"/>
      <c r="N15" s="126"/>
      <c r="O15" s="126"/>
      <c r="P15" s="111"/>
      <c r="Q15" s="37"/>
      <c r="R15" s="37"/>
      <c r="S15" s="37"/>
      <c r="T15" s="37"/>
      <c r="U15" s="37"/>
      <c r="V15" s="37"/>
    </row>
    <row r="16" spans="1:22" ht="15" customHeight="1">
      <c r="A16" s="4" t="s">
        <v>8</v>
      </c>
      <c r="B16" s="32" t="s">
        <v>10</v>
      </c>
      <c r="C16" s="33">
        <f t="shared" si="0"/>
        <v>8</v>
      </c>
      <c r="D16" s="34">
        <v>2</v>
      </c>
      <c r="E16" s="34">
        <v>2</v>
      </c>
      <c r="F16" s="34">
        <v>0</v>
      </c>
      <c r="G16" s="34">
        <v>0</v>
      </c>
      <c r="H16" s="34">
        <v>2</v>
      </c>
      <c r="I16" s="34">
        <v>2</v>
      </c>
      <c r="K16" s="38"/>
      <c r="L16" s="119"/>
      <c r="M16" s="121"/>
      <c r="N16" s="38"/>
      <c r="O16" s="38"/>
      <c r="P16" s="37"/>
      <c r="Q16" s="37"/>
      <c r="R16" s="37"/>
      <c r="S16" s="37"/>
      <c r="T16" s="37"/>
      <c r="U16" s="37"/>
      <c r="V16" s="37"/>
    </row>
    <row r="17" spans="1:22" ht="15" customHeight="1">
      <c r="A17" s="4" t="s">
        <v>26</v>
      </c>
      <c r="B17" s="32" t="s">
        <v>10</v>
      </c>
      <c r="C17" s="33">
        <f t="shared" si="0"/>
        <v>8</v>
      </c>
      <c r="D17" s="34">
        <v>2</v>
      </c>
      <c r="E17" s="34">
        <v>2</v>
      </c>
      <c r="F17" s="34">
        <v>0</v>
      </c>
      <c r="G17" s="34">
        <v>0</v>
      </c>
      <c r="H17" s="34">
        <v>2</v>
      </c>
      <c r="I17" s="34">
        <v>2</v>
      </c>
      <c r="K17" s="38"/>
      <c r="L17" s="127"/>
      <c r="M17" s="66"/>
      <c r="N17" s="38"/>
      <c r="O17" s="38"/>
      <c r="P17" s="37"/>
      <c r="Q17" s="37"/>
      <c r="R17" s="37"/>
      <c r="S17" s="37"/>
      <c r="T17" s="37"/>
      <c r="U17" s="37"/>
      <c r="V17" s="37"/>
    </row>
    <row r="18" spans="1:22" ht="15" customHeight="1">
      <c r="A18" s="19" t="s">
        <v>62</v>
      </c>
      <c r="B18" s="35"/>
      <c r="C18" s="36"/>
      <c r="D18" s="31"/>
      <c r="E18" s="31"/>
      <c r="F18" s="31"/>
      <c r="G18" s="31"/>
      <c r="H18" s="31"/>
      <c r="I18" s="25"/>
      <c r="K18" s="38"/>
      <c r="L18" s="128"/>
      <c r="M18" s="122"/>
      <c r="N18" s="38"/>
      <c r="O18" s="38"/>
      <c r="P18" s="37"/>
      <c r="Q18" s="37"/>
      <c r="R18" s="37"/>
      <c r="S18" s="37"/>
      <c r="T18" s="37"/>
      <c r="U18" s="37"/>
      <c r="V18" s="37"/>
    </row>
    <row r="19" spans="1:22" ht="15" customHeight="1">
      <c r="A19" s="4" t="s">
        <v>19</v>
      </c>
      <c r="B19" s="32" t="s">
        <v>81</v>
      </c>
      <c r="C19" s="33">
        <f t="shared" ref="C19:C46" si="1">SUM(D19:I19)</f>
        <v>2</v>
      </c>
      <c r="D19" s="34">
        <v>0</v>
      </c>
      <c r="E19" s="34">
        <v>0</v>
      </c>
      <c r="F19" s="34">
        <v>0</v>
      </c>
      <c r="G19" s="34">
        <v>0</v>
      </c>
      <c r="H19" s="34">
        <v>2</v>
      </c>
      <c r="I19" s="34">
        <v>0</v>
      </c>
      <c r="K19" s="38"/>
      <c r="L19" s="119"/>
      <c r="M19" s="122"/>
      <c r="N19" s="126"/>
      <c r="O19" s="38"/>
      <c r="P19" s="37"/>
      <c r="Q19" s="37"/>
      <c r="R19" s="37"/>
      <c r="S19" s="37"/>
      <c r="T19" s="37"/>
      <c r="U19" s="37"/>
      <c r="V19" s="37"/>
    </row>
    <row r="20" spans="1:22" ht="15" customHeight="1">
      <c r="A20" s="4" t="s">
        <v>42</v>
      </c>
      <c r="B20" s="49">
        <v>12</v>
      </c>
      <c r="C20" s="33">
        <f t="shared" si="1"/>
        <v>6</v>
      </c>
      <c r="D20" s="34">
        <v>2</v>
      </c>
      <c r="E20" s="34">
        <v>2</v>
      </c>
      <c r="F20" s="34">
        <v>0</v>
      </c>
      <c r="G20" s="34">
        <v>0</v>
      </c>
      <c r="H20" s="34">
        <v>2</v>
      </c>
      <c r="I20" s="34">
        <v>0</v>
      </c>
      <c r="K20" s="38"/>
      <c r="L20" s="119"/>
      <c r="M20" s="121"/>
      <c r="N20" s="38"/>
      <c r="O20" s="38"/>
      <c r="P20" s="37"/>
      <c r="Q20" s="37"/>
      <c r="R20" s="37"/>
      <c r="S20" s="37"/>
      <c r="T20" s="37"/>
      <c r="U20" s="37"/>
      <c r="V20" s="37"/>
    </row>
    <row r="21" spans="1:22" ht="15" customHeight="1">
      <c r="A21" s="4" t="s">
        <v>28</v>
      </c>
      <c r="B21" s="32" t="s">
        <v>57</v>
      </c>
      <c r="C21" s="33">
        <f t="shared" si="1"/>
        <v>4</v>
      </c>
      <c r="D21" s="34">
        <v>2</v>
      </c>
      <c r="E21" s="34">
        <v>0</v>
      </c>
      <c r="F21" s="34">
        <v>0</v>
      </c>
      <c r="G21" s="34">
        <v>0</v>
      </c>
      <c r="H21" s="34">
        <v>2</v>
      </c>
      <c r="I21" s="34">
        <v>0</v>
      </c>
      <c r="K21" s="38"/>
      <c r="L21" s="125"/>
      <c r="M21" s="66"/>
      <c r="N21" s="38"/>
      <c r="O21" s="38"/>
      <c r="P21" s="37"/>
      <c r="Q21" s="37"/>
      <c r="R21" s="37"/>
      <c r="S21" s="37"/>
      <c r="T21" s="37"/>
      <c r="U21" s="37"/>
      <c r="V21" s="37"/>
    </row>
    <row r="22" spans="1:22" ht="15" customHeight="1">
      <c r="A22" s="4" t="s">
        <v>47</v>
      </c>
      <c r="B22" s="32" t="s">
        <v>59</v>
      </c>
      <c r="C22" s="33">
        <f t="shared" si="1"/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K22" s="38"/>
      <c r="L22" s="119"/>
      <c r="M22" s="120"/>
      <c r="N22" s="38"/>
      <c r="O22" s="38"/>
      <c r="P22" s="37"/>
      <c r="Q22" s="37"/>
      <c r="R22" s="37"/>
      <c r="S22" s="37"/>
      <c r="T22" s="37"/>
      <c r="U22" s="37"/>
      <c r="V22" s="37"/>
    </row>
    <row r="23" spans="1:22" ht="15" customHeight="1">
      <c r="A23" s="4" t="s">
        <v>48</v>
      </c>
      <c r="B23" s="32" t="s">
        <v>81</v>
      </c>
      <c r="C23" s="33">
        <f t="shared" si="1"/>
        <v>2</v>
      </c>
      <c r="D23" s="34">
        <v>0</v>
      </c>
      <c r="E23" s="34">
        <v>0</v>
      </c>
      <c r="F23" s="34">
        <v>0</v>
      </c>
      <c r="G23" s="34">
        <v>0</v>
      </c>
      <c r="H23" s="34">
        <v>2</v>
      </c>
      <c r="I23" s="34">
        <v>0</v>
      </c>
      <c r="K23" s="38"/>
      <c r="L23" s="119"/>
      <c r="M23" s="66"/>
      <c r="N23" s="100"/>
      <c r="O23" s="38"/>
      <c r="P23" s="37"/>
      <c r="Q23" s="37"/>
      <c r="R23" s="37"/>
      <c r="S23" s="37"/>
      <c r="T23" s="37"/>
      <c r="U23" s="37"/>
      <c r="V23" s="37"/>
    </row>
    <row r="24" spans="1:22" ht="15" customHeight="1">
      <c r="A24" s="4" t="s">
        <v>25</v>
      </c>
      <c r="B24" s="32" t="s">
        <v>10</v>
      </c>
      <c r="C24" s="33">
        <f t="shared" si="1"/>
        <v>8</v>
      </c>
      <c r="D24" s="34">
        <v>2</v>
      </c>
      <c r="E24" s="34">
        <v>2</v>
      </c>
      <c r="F24" s="34">
        <v>0</v>
      </c>
      <c r="G24" s="34">
        <v>0</v>
      </c>
      <c r="H24" s="34">
        <v>2</v>
      </c>
      <c r="I24" s="34">
        <v>2</v>
      </c>
      <c r="K24" s="38"/>
      <c r="L24" s="119"/>
      <c r="M24" s="122"/>
      <c r="N24" s="124"/>
      <c r="O24" s="38"/>
      <c r="P24" s="37"/>
      <c r="Q24" s="37"/>
      <c r="R24" s="37"/>
      <c r="S24" s="37"/>
      <c r="T24" s="37"/>
      <c r="U24" s="37"/>
      <c r="V24" s="37"/>
    </row>
    <row r="25" spans="1:22" ht="15" customHeight="1">
      <c r="A25" s="4" t="s">
        <v>49</v>
      </c>
      <c r="B25" s="32" t="s">
        <v>59</v>
      </c>
      <c r="C25" s="33">
        <f t="shared" si="1"/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K25" s="38"/>
      <c r="L25" s="119"/>
      <c r="M25" s="122"/>
      <c r="N25" s="38"/>
      <c r="O25" s="38"/>
      <c r="P25" s="37"/>
      <c r="Q25" s="37"/>
      <c r="R25" s="37"/>
      <c r="S25" s="37"/>
      <c r="T25" s="37"/>
      <c r="U25" s="37"/>
      <c r="V25" s="37"/>
    </row>
    <row r="26" spans="1:22" ht="15" customHeight="1">
      <c r="A26" s="4" t="s">
        <v>34</v>
      </c>
      <c r="B26" s="32" t="s">
        <v>57</v>
      </c>
      <c r="C26" s="33">
        <f t="shared" si="1"/>
        <v>4</v>
      </c>
      <c r="D26" s="34">
        <v>2</v>
      </c>
      <c r="E26" s="34">
        <v>0</v>
      </c>
      <c r="F26" s="34">
        <v>0</v>
      </c>
      <c r="G26" s="34">
        <v>0</v>
      </c>
      <c r="H26" s="34">
        <v>2</v>
      </c>
      <c r="I26" s="34">
        <v>0</v>
      </c>
      <c r="K26" s="38"/>
      <c r="L26" s="119"/>
      <c r="M26" s="66"/>
      <c r="N26" s="38"/>
      <c r="O26" s="38"/>
      <c r="P26" s="37"/>
      <c r="Q26" s="37"/>
      <c r="R26" s="37"/>
      <c r="S26" s="37"/>
      <c r="T26" s="37"/>
      <c r="U26" s="37"/>
      <c r="V26" s="37"/>
    </row>
    <row r="27" spans="1:22" ht="15" customHeight="1">
      <c r="A27" s="4" t="s">
        <v>31</v>
      </c>
      <c r="B27" s="32" t="s">
        <v>10</v>
      </c>
      <c r="C27" s="33">
        <f t="shared" si="1"/>
        <v>8</v>
      </c>
      <c r="D27" s="34">
        <v>2</v>
      </c>
      <c r="E27" s="34">
        <v>2</v>
      </c>
      <c r="F27" s="34">
        <v>0</v>
      </c>
      <c r="G27" s="34">
        <v>0</v>
      </c>
      <c r="H27" s="34">
        <v>2</v>
      </c>
      <c r="I27" s="34">
        <v>2</v>
      </c>
      <c r="K27" s="38"/>
      <c r="L27" s="134"/>
      <c r="M27" s="129"/>
      <c r="N27" s="38"/>
      <c r="O27" s="38"/>
      <c r="P27" s="37"/>
      <c r="Q27" s="37"/>
      <c r="R27" s="37"/>
      <c r="S27" s="37"/>
      <c r="T27" s="37"/>
      <c r="U27" s="37"/>
      <c r="V27" s="37"/>
    </row>
    <row r="28" spans="1:22" ht="15" customHeight="1">
      <c r="A28" s="4" t="s">
        <v>36</v>
      </c>
      <c r="B28" s="49">
        <v>12</v>
      </c>
      <c r="C28" s="33">
        <f t="shared" si="1"/>
        <v>6</v>
      </c>
      <c r="D28" s="34">
        <v>2</v>
      </c>
      <c r="E28" s="34">
        <v>2</v>
      </c>
      <c r="F28" s="34">
        <v>0</v>
      </c>
      <c r="G28" s="34">
        <v>0</v>
      </c>
      <c r="H28" s="34">
        <v>2</v>
      </c>
      <c r="I28" s="34">
        <v>0</v>
      </c>
      <c r="K28" s="38"/>
      <c r="L28" s="135"/>
      <c r="M28" s="133"/>
      <c r="N28" s="38"/>
      <c r="O28" s="38"/>
      <c r="P28" s="37"/>
      <c r="Q28" s="37"/>
      <c r="R28" s="37"/>
      <c r="S28" s="37"/>
      <c r="T28" s="37"/>
      <c r="U28" s="37"/>
      <c r="V28" s="37"/>
    </row>
    <row r="29" spans="1:22" ht="15" customHeight="1">
      <c r="A29" s="4" t="s">
        <v>50</v>
      </c>
      <c r="B29" s="49">
        <v>12</v>
      </c>
      <c r="C29" s="33">
        <f t="shared" si="1"/>
        <v>6</v>
      </c>
      <c r="D29" s="34">
        <v>2</v>
      </c>
      <c r="E29" s="34">
        <v>2</v>
      </c>
      <c r="F29" s="34">
        <v>0</v>
      </c>
      <c r="G29" s="34">
        <v>0</v>
      </c>
      <c r="H29" s="34">
        <v>2</v>
      </c>
      <c r="I29" s="34">
        <v>0</v>
      </c>
      <c r="K29" s="38"/>
      <c r="L29" s="132"/>
      <c r="M29" s="129"/>
      <c r="N29" s="38"/>
      <c r="O29" s="38"/>
      <c r="P29" s="37"/>
      <c r="Q29" s="37"/>
      <c r="R29" s="37"/>
      <c r="S29" s="37"/>
      <c r="T29" s="37"/>
      <c r="U29" s="37"/>
      <c r="V29" s="37"/>
    </row>
    <row r="30" spans="1:22" ht="15" customHeight="1">
      <c r="A30" s="4" t="s">
        <v>37</v>
      </c>
      <c r="B30" s="32" t="s">
        <v>57</v>
      </c>
      <c r="C30" s="33">
        <f t="shared" si="1"/>
        <v>4</v>
      </c>
      <c r="D30" s="34">
        <v>2</v>
      </c>
      <c r="E30" s="34">
        <v>0</v>
      </c>
      <c r="F30" s="34">
        <v>0</v>
      </c>
      <c r="G30" s="34">
        <v>0</v>
      </c>
      <c r="H30" s="34">
        <v>2</v>
      </c>
      <c r="I30" s="34">
        <v>0</v>
      </c>
      <c r="K30" s="38"/>
      <c r="L30" s="132"/>
      <c r="M30" s="131"/>
      <c r="N30" s="38"/>
      <c r="O30" s="38"/>
      <c r="P30" s="37"/>
      <c r="Q30" s="37"/>
      <c r="R30" s="37"/>
      <c r="S30" s="37"/>
      <c r="T30" s="37"/>
      <c r="U30" s="37"/>
      <c r="V30" s="37"/>
    </row>
    <row r="31" spans="1:22" ht="15" customHeight="1">
      <c r="A31" s="4" t="s">
        <v>51</v>
      </c>
      <c r="B31" s="32" t="s">
        <v>81</v>
      </c>
      <c r="C31" s="33">
        <f t="shared" si="1"/>
        <v>2</v>
      </c>
      <c r="D31" s="34">
        <v>0</v>
      </c>
      <c r="E31" s="34">
        <v>0</v>
      </c>
      <c r="F31" s="34">
        <v>0</v>
      </c>
      <c r="G31" s="34">
        <v>0</v>
      </c>
      <c r="H31" s="34">
        <v>2</v>
      </c>
      <c r="I31" s="34">
        <v>0</v>
      </c>
      <c r="K31" s="38"/>
      <c r="L31" s="132"/>
      <c r="M31" s="66"/>
      <c r="N31" s="58"/>
      <c r="O31" s="38"/>
      <c r="P31" s="37"/>
      <c r="Q31" s="37"/>
      <c r="R31" s="37"/>
      <c r="S31" s="37"/>
      <c r="T31" s="37"/>
      <c r="U31" s="37"/>
      <c r="V31" s="37"/>
    </row>
    <row r="32" spans="1:22">
      <c r="A32" s="4" t="s">
        <v>43</v>
      </c>
      <c r="B32" s="49">
        <v>21</v>
      </c>
      <c r="C32" s="33">
        <f t="shared" si="1"/>
        <v>5</v>
      </c>
      <c r="D32" s="34">
        <v>2</v>
      </c>
      <c r="E32" s="34">
        <v>0</v>
      </c>
      <c r="F32" s="34">
        <v>0</v>
      </c>
      <c r="G32" s="34">
        <v>0</v>
      </c>
      <c r="H32" s="34">
        <v>2</v>
      </c>
      <c r="I32" s="34">
        <v>1</v>
      </c>
      <c r="K32" s="38"/>
      <c r="L32" s="132"/>
      <c r="M32" s="129"/>
      <c r="N32" s="38"/>
      <c r="O32" s="38"/>
      <c r="P32" s="37"/>
      <c r="Q32" s="37"/>
      <c r="R32" s="37"/>
      <c r="S32" s="37"/>
      <c r="T32" s="37"/>
      <c r="U32" s="37"/>
      <c r="V32" s="37"/>
    </row>
    <row r="33" spans="1:22" ht="15" customHeight="1">
      <c r="A33" s="4" t="s">
        <v>52</v>
      </c>
      <c r="B33" s="49">
        <v>12</v>
      </c>
      <c r="C33" s="33">
        <f t="shared" si="1"/>
        <v>6</v>
      </c>
      <c r="D33" s="34">
        <v>2</v>
      </c>
      <c r="E33" s="34">
        <v>2</v>
      </c>
      <c r="F33" s="34">
        <v>0</v>
      </c>
      <c r="G33" s="34">
        <v>0</v>
      </c>
      <c r="H33" s="34">
        <v>2</v>
      </c>
      <c r="I33" s="34">
        <v>0</v>
      </c>
      <c r="K33" s="38"/>
      <c r="L33" s="135"/>
      <c r="M33" s="66"/>
      <c r="N33" s="140"/>
      <c r="O33" s="100"/>
      <c r="P33" s="37"/>
      <c r="Q33" s="37"/>
      <c r="R33" s="37"/>
      <c r="S33" s="37"/>
      <c r="T33" s="37"/>
      <c r="U33" s="37"/>
      <c r="V33" s="37"/>
    </row>
    <row r="34" spans="1:22" ht="15" customHeight="1">
      <c r="A34" s="4" t="s">
        <v>44</v>
      </c>
      <c r="B34" s="32" t="s">
        <v>57</v>
      </c>
      <c r="C34" s="33">
        <f t="shared" si="1"/>
        <v>4</v>
      </c>
      <c r="D34" s="34">
        <v>2</v>
      </c>
      <c r="E34" s="34">
        <v>0</v>
      </c>
      <c r="F34" s="34">
        <v>0</v>
      </c>
      <c r="G34" s="34">
        <v>0</v>
      </c>
      <c r="H34" s="34">
        <v>2</v>
      </c>
      <c r="I34" s="34">
        <v>0</v>
      </c>
      <c r="K34" s="38"/>
      <c r="L34" s="137"/>
      <c r="M34" s="130"/>
      <c r="N34" s="126"/>
      <c r="O34" s="124"/>
      <c r="P34" s="37"/>
      <c r="Q34" s="37"/>
      <c r="R34" s="37"/>
      <c r="S34" s="37"/>
      <c r="T34" s="37"/>
      <c r="U34" s="37"/>
      <c r="V34" s="37"/>
    </row>
    <row r="35" spans="1:22" ht="15" customHeight="1">
      <c r="A35" s="4" t="s">
        <v>38</v>
      </c>
      <c r="B35" s="32" t="s">
        <v>59</v>
      </c>
      <c r="C35" s="33">
        <f t="shared" si="1"/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K35" s="38"/>
      <c r="L35" s="54"/>
      <c r="M35" s="133"/>
      <c r="N35" s="38"/>
      <c r="O35" s="38"/>
      <c r="P35" s="37"/>
      <c r="Q35" s="37"/>
      <c r="R35" s="37"/>
      <c r="S35" s="37"/>
      <c r="T35" s="37"/>
      <c r="U35" s="37"/>
      <c r="V35" s="37"/>
    </row>
    <row r="36" spans="1:22" ht="15" customHeight="1">
      <c r="A36" s="4" t="s">
        <v>53</v>
      </c>
      <c r="B36" s="49">
        <v>12</v>
      </c>
      <c r="C36" s="33">
        <f t="shared" si="1"/>
        <v>6</v>
      </c>
      <c r="D36" s="34">
        <v>2</v>
      </c>
      <c r="E36" s="34">
        <v>2</v>
      </c>
      <c r="F36" s="34">
        <v>0</v>
      </c>
      <c r="G36" s="34">
        <v>0</v>
      </c>
      <c r="H36" s="34">
        <v>2</v>
      </c>
      <c r="I36" s="34">
        <v>0</v>
      </c>
      <c r="K36" s="38"/>
      <c r="L36" s="135"/>
      <c r="M36" s="66"/>
      <c r="N36" s="58"/>
      <c r="O36" s="136"/>
      <c r="P36" s="138"/>
      <c r="Q36" s="115"/>
      <c r="R36" s="37"/>
      <c r="S36" s="37"/>
      <c r="T36" s="37"/>
      <c r="U36" s="37"/>
      <c r="V36" s="37"/>
    </row>
    <row r="37" spans="1:22" ht="15" customHeight="1">
      <c r="A37" s="4" t="s">
        <v>39</v>
      </c>
      <c r="B37" s="49">
        <v>12</v>
      </c>
      <c r="C37" s="33">
        <f t="shared" si="1"/>
        <v>6</v>
      </c>
      <c r="D37" s="34">
        <v>2</v>
      </c>
      <c r="E37" s="34">
        <v>2</v>
      </c>
      <c r="F37" s="34">
        <v>0</v>
      </c>
      <c r="G37" s="34">
        <v>0</v>
      </c>
      <c r="H37" s="34">
        <v>2</v>
      </c>
      <c r="I37" s="34">
        <v>0</v>
      </c>
      <c r="K37" s="38"/>
      <c r="L37" s="132"/>
      <c r="M37" s="122"/>
      <c r="N37" s="124"/>
      <c r="O37" s="38"/>
      <c r="P37" s="37"/>
      <c r="Q37" s="107"/>
      <c r="R37" s="37"/>
      <c r="S37" s="37"/>
      <c r="T37" s="37"/>
      <c r="U37" s="37"/>
      <c r="V37" s="37"/>
    </row>
    <row r="38" spans="1:22" ht="15" customHeight="1">
      <c r="A38" s="4" t="s">
        <v>45</v>
      </c>
      <c r="B38" s="32" t="s">
        <v>81</v>
      </c>
      <c r="C38" s="33">
        <f t="shared" si="1"/>
        <v>2</v>
      </c>
      <c r="D38" s="34">
        <v>0</v>
      </c>
      <c r="E38" s="34">
        <v>0</v>
      </c>
      <c r="F38" s="34">
        <v>0</v>
      </c>
      <c r="G38" s="34">
        <v>0</v>
      </c>
      <c r="H38" s="34">
        <v>2</v>
      </c>
      <c r="I38" s="34">
        <v>0</v>
      </c>
      <c r="K38" s="139"/>
      <c r="L38" s="54"/>
      <c r="M38" s="133"/>
      <c r="N38" s="140"/>
      <c r="O38" s="58"/>
      <c r="P38" s="111"/>
      <c r="Q38" s="116"/>
      <c r="R38" s="37"/>
      <c r="S38" s="37"/>
      <c r="T38" s="37"/>
      <c r="U38" s="37"/>
      <c r="V38" s="37"/>
    </row>
    <row r="39" spans="1:22" ht="15" customHeight="1">
      <c r="A39" s="4" t="s">
        <v>16</v>
      </c>
      <c r="B39" s="32" t="s">
        <v>81</v>
      </c>
      <c r="C39" s="33">
        <f t="shared" si="1"/>
        <v>2</v>
      </c>
      <c r="D39" s="34">
        <v>0</v>
      </c>
      <c r="E39" s="34">
        <v>0</v>
      </c>
      <c r="F39" s="34">
        <v>0</v>
      </c>
      <c r="G39" s="34">
        <v>0</v>
      </c>
      <c r="H39" s="34">
        <v>2</v>
      </c>
      <c r="I39" s="34">
        <v>0</v>
      </c>
      <c r="K39" s="141"/>
      <c r="L39" s="137"/>
      <c r="M39" s="66"/>
      <c r="N39" s="58"/>
      <c r="O39" s="58"/>
      <c r="P39" s="37"/>
      <c r="Q39" s="37"/>
      <c r="R39" s="37"/>
      <c r="S39" s="37"/>
      <c r="T39" s="37"/>
      <c r="U39" s="37"/>
      <c r="V39" s="37"/>
    </row>
    <row r="40" spans="1:22" ht="15" customHeight="1">
      <c r="A40" s="4" t="s">
        <v>20</v>
      </c>
      <c r="B40" s="49">
        <v>12</v>
      </c>
      <c r="C40" s="33">
        <f t="shared" si="1"/>
        <v>6</v>
      </c>
      <c r="D40" s="34">
        <v>2</v>
      </c>
      <c r="E40" s="34">
        <v>2</v>
      </c>
      <c r="F40" s="34">
        <v>0</v>
      </c>
      <c r="G40" s="34">
        <v>0</v>
      </c>
      <c r="H40" s="34">
        <v>2</v>
      </c>
      <c r="I40" s="34">
        <v>0</v>
      </c>
      <c r="K40" s="38"/>
      <c r="L40" s="132"/>
      <c r="M40" s="122"/>
      <c r="N40" s="126"/>
      <c r="O40" s="124"/>
      <c r="P40" s="37"/>
      <c r="Q40" s="37"/>
      <c r="R40" s="37"/>
      <c r="S40" s="37"/>
      <c r="T40" s="37"/>
      <c r="U40" s="37"/>
      <c r="V40" s="37"/>
    </row>
    <row r="41" spans="1:22" ht="15" customHeight="1">
      <c r="A41" s="4" t="s">
        <v>21</v>
      </c>
      <c r="B41" s="32" t="s">
        <v>59</v>
      </c>
      <c r="C41" s="33">
        <f t="shared" si="1"/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K41" s="38"/>
      <c r="L41" s="135"/>
      <c r="M41" s="66"/>
      <c r="N41" s="140"/>
      <c r="O41" s="140"/>
      <c r="P41" s="115"/>
      <c r="Q41" s="37"/>
      <c r="R41" s="37"/>
      <c r="S41" s="37"/>
      <c r="T41" s="37"/>
      <c r="U41" s="37"/>
      <c r="V41" s="37"/>
    </row>
    <row r="42" spans="1:22" ht="15" customHeight="1">
      <c r="A42" s="4" t="s">
        <v>54</v>
      </c>
      <c r="B42" s="32" t="s">
        <v>57</v>
      </c>
      <c r="C42" s="33">
        <f t="shared" si="1"/>
        <v>4</v>
      </c>
      <c r="D42" s="34">
        <v>2</v>
      </c>
      <c r="E42" s="34">
        <v>0</v>
      </c>
      <c r="F42" s="34">
        <v>0</v>
      </c>
      <c r="G42" s="34">
        <v>0</v>
      </c>
      <c r="H42" s="34">
        <v>2</v>
      </c>
      <c r="I42" s="34">
        <v>0</v>
      </c>
      <c r="K42" s="126"/>
      <c r="L42" s="137"/>
      <c r="M42" s="130"/>
      <c r="N42" s="126"/>
      <c r="O42" s="126"/>
      <c r="P42" s="116"/>
      <c r="Q42" s="37"/>
      <c r="R42" s="37"/>
      <c r="S42" s="37"/>
      <c r="T42" s="37"/>
      <c r="U42" s="37"/>
      <c r="V42" s="37"/>
    </row>
    <row r="43" spans="1:22" ht="15" customHeight="1">
      <c r="A43" s="4" t="s">
        <v>46</v>
      </c>
      <c r="B43" s="32" t="s">
        <v>57</v>
      </c>
      <c r="C43" s="33">
        <f t="shared" si="1"/>
        <v>4</v>
      </c>
      <c r="D43" s="34">
        <v>2</v>
      </c>
      <c r="E43" s="34">
        <v>0</v>
      </c>
      <c r="F43" s="34">
        <v>0</v>
      </c>
      <c r="G43" s="34">
        <v>0</v>
      </c>
      <c r="H43" s="34">
        <v>2</v>
      </c>
      <c r="I43" s="34">
        <v>0</v>
      </c>
      <c r="K43" s="38"/>
      <c r="L43" s="132"/>
      <c r="M43" s="129"/>
      <c r="N43" s="38"/>
      <c r="O43" s="38"/>
      <c r="P43" s="37"/>
      <c r="Q43" s="37"/>
      <c r="R43" s="37"/>
      <c r="S43" s="37"/>
      <c r="T43" s="37"/>
      <c r="U43" s="37"/>
      <c r="V43" s="37"/>
    </row>
    <row r="44" spans="1:22" ht="15" customHeight="1">
      <c r="A44" s="4" t="s">
        <v>22</v>
      </c>
      <c r="B44" s="32" t="s">
        <v>10</v>
      </c>
      <c r="C44" s="33">
        <f t="shared" si="1"/>
        <v>8</v>
      </c>
      <c r="D44" s="34">
        <v>2</v>
      </c>
      <c r="E44" s="34">
        <v>0</v>
      </c>
      <c r="F44" s="34">
        <v>2</v>
      </c>
      <c r="G44" s="34">
        <v>0</v>
      </c>
      <c r="H44" s="34">
        <v>2</v>
      </c>
      <c r="I44" s="34">
        <v>2</v>
      </c>
      <c r="K44" s="38"/>
      <c r="L44" s="54"/>
      <c r="M44" s="66"/>
      <c r="N44" s="140"/>
      <c r="O44" s="58"/>
      <c r="P44" s="37"/>
      <c r="Q44" s="37"/>
      <c r="R44" s="37"/>
      <c r="S44" s="37"/>
      <c r="T44" s="37"/>
      <c r="U44" s="37"/>
      <c r="V44" s="37"/>
    </row>
    <row r="45" spans="1:22" ht="15" customHeight="1">
      <c r="A45" s="4" t="s">
        <v>40</v>
      </c>
      <c r="B45" s="32" t="s">
        <v>59</v>
      </c>
      <c r="C45" s="33">
        <f t="shared" si="1"/>
        <v>0</v>
      </c>
      <c r="D45" s="34"/>
      <c r="E45" s="34"/>
      <c r="F45" s="34"/>
      <c r="G45" s="34"/>
      <c r="H45" s="34"/>
      <c r="I45" s="34"/>
      <c r="K45" s="38"/>
      <c r="L45" s="128"/>
      <c r="M45" s="130"/>
      <c r="N45" s="38"/>
      <c r="O45" s="38"/>
      <c r="P45" s="37"/>
      <c r="Q45" s="37"/>
      <c r="R45" s="37"/>
      <c r="S45" s="37"/>
      <c r="T45" s="37"/>
      <c r="U45" s="37"/>
      <c r="V45" s="37"/>
    </row>
    <row r="46" spans="1:22" ht="15" customHeight="1">
      <c r="A46" s="4" t="s">
        <v>55</v>
      </c>
      <c r="B46" s="32" t="s">
        <v>59</v>
      </c>
      <c r="C46" s="33">
        <f t="shared" si="1"/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K46" s="38"/>
      <c r="L46" s="119"/>
      <c r="M46" s="38"/>
      <c r="N46" s="38"/>
      <c r="O46" s="38"/>
      <c r="P46" s="37"/>
      <c r="Q46" s="37"/>
      <c r="R46" s="37"/>
      <c r="S46" s="37"/>
      <c r="T46" s="37"/>
      <c r="U46" s="37"/>
      <c r="V46" s="37"/>
    </row>
    <row r="47" spans="1:22">
      <c r="K47" s="38"/>
      <c r="L47" s="38"/>
      <c r="M47" s="38"/>
      <c r="N47" s="38"/>
      <c r="O47" s="38"/>
      <c r="P47" s="37"/>
      <c r="Q47" s="37"/>
      <c r="R47" s="37"/>
      <c r="S47" s="37"/>
      <c r="T47" s="37"/>
      <c r="U47" s="37"/>
      <c r="V47" s="37"/>
    </row>
    <row r="48" spans="1:22">
      <c r="K48" s="38"/>
      <c r="L48" s="38"/>
      <c r="M48" s="38"/>
      <c r="N48" s="38"/>
      <c r="O48" s="38"/>
      <c r="P48" s="37"/>
      <c r="Q48" s="37"/>
      <c r="R48" s="37"/>
      <c r="S48" s="37"/>
      <c r="T48" s="37"/>
      <c r="U48" s="37"/>
      <c r="V48" s="37"/>
    </row>
    <row r="49" spans="16:22">
      <c r="P49" s="37"/>
      <c r="Q49" s="37"/>
      <c r="R49" s="37"/>
      <c r="S49" s="37"/>
      <c r="T49" s="37"/>
      <c r="U49" s="37"/>
      <c r="V49" s="37"/>
    </row>
    <row r="50" spans="16:22">
      <c r="P50" s="37"/>
      <c r="Q50" s="37"/>
      <c r="R50" s="37"/>
      <c r="S50" s="37"/>
      <c r="T50" s="37"/>
      <c r="U50" s="37"/>
      <c r="V50" s="37"/>
    </row>
  </sheetData>
  <autoFilter ref="A5:V5"/>
  <sortState ref="M6:N46">
    <sortCondition descending="1" ref="N6:N46"/>
  </sortState>
  <mergeCells count="1">
    <mergeCell ref="B2:I2"/>
  </mergeCells>
  <pageMargins left="0.31496062992125984" right="0.19" top="0.78740157480314965" bottom="0.15748031496062992" header="0.31496062992125984" footer="0.31496062992125984"/>
  <pageSetup paperSize="8" scale="5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W124"/>
  <sheetViews>
    <sheetView zoomScale="82" zoomScaleNormal="82" workbookViewId="0">
      <selection activeCell="E3" sqref="E3"/>
    </sheetView>
  </sheetViews>
  <sheetFormatPr defaultRowHeight="15"/>
  <cols>
    <col min="1" max="1" width="45.140625" customWidth="1"/>
    <col min="2" max="2" width="21.42578125" customWidth="1"/>
    <col min="3" max="3" width="20" customWidth="1"/>
    <col min="4" max="4" width="21.28515625" customWidth="1"/>
    <col min="5" max="5" width="25.140625" customWidth="1"/>
    <col min="6" max="6" width="24.5703125" customWidth="1"/>
    <col min="7" max="7" width="25" customWidth="1"/>
    <col min="8" max="8" width="18.42578125" customWidth="1"/>
    <col min="9" max="9" width="21.42578125" customWidth="1"/>
    <col min="10" max="10" width="24.140625" customWidth="1"/>
    <col min="11" max="11" width="22.140625" customWidth="1"/>
    <col min="15" max="15" width="22.5703125" customWidth="1"/>
  </cols>
  <sheetData>
    <row r="1" spans="1:49" ht="39" customHeight="1">
      <c r="A1" s="150" t="s">
        <v>104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67"/>
      <c r="M1" s="67"/>
      <c r="N1" s="67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49" ht="26.25" customHeight="1">
      <c r="A2" s="27" t="s">
        <v>65</v>
      </c>
      <c r="B2" s="149" t="s">
        <v>95</v>
      </c>
      <c r="C2" s="149"/>
      <c r="D2" s="149"/>
      <c r="E2" s="149"/>
      <c r="F2" s="149"/>
      <c r="G2" s="149"/>
      <c r="H2" s="149"/>
      <c r="I2" s="149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</row>
    <row r="3" spans="1:49" ht="194.25" customHeight="1">
      <c r="A3" s="41" t="s">
        <v>2</v>
      </c>
      <c r="B3" s="41" t="s">
        <v>3</v>
      </c>
      <c r="C3" s="41" t="s">
        <v>76</v>
      </c>
      <c r="D3" s="82" t="s">
        <v>96</v>
      </c>
      <c r="E3" s="83" t="s">
        <v>97</v>
      </c>
      <c r="F3" s="83" t="s">
        <v>98</v>
      </c>
      <c r="G3" s="83" t="s">
        <v>99</v>
      </c>
      <c r="H3" s="83" t="s">
        <v>100</v>
      </c>
      <c r="I3" s="83" t="s">
        <v>101</v>
      </c>
      <c r="J3" s="83" t="s">
        <v>102</v>
      </c>
      <c r="K3" s="83" t="s">
        <v>103</v>
      </c>
      <c r="L3" s="57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</row>
    <row r="4" spans="1:49">
      <c r="A4" s="14" t="s">
        <v>4</v>
      </c>
      <c r="B4" s="14" t="s">
        <v>5</v>
      </c>
      <c r="C4" s="14" t="s">
        <v>6</v>
      </c>
      <c r="D4" s="68" t="s">
        <v>6</v>
      </c>
      <c r="E4" s="68" t="s">
        <v>6</v>
      </c>
      <c r="F4" s="68" t="s">
        <v>6</v>
      </c>
      <c r="G4" s="68" t="s">
        <v>6</v>
      </c>
      <c r="H4" s="68" t="s">
        <v>6</v>
      </c>
      <c r="I4" s="68" t="s">
        <v>6</v>
      </c>
      <c r="J4" s="68" t="s">
        <v>6</v>
      </c>
      <c r="K4" s="68" t="s">
        <v>6</v>
      </c>
    </row>
    <row r="5" spans="1:49">
      <c r="A5" s="16" t="s">
        <v>60</v>
      </c>
      <c r="B5" s="29"/>
      <c r="C5" s="30"/>
      <c r="D5" s="31"/>
      <c r="E5" s="59"/>
      <c r="F5" s="59"/>
      <c r="G5" s="59"/>
      <c r="H5" s="59"/>
      <c r="I5" s="59"/>
      <c r="J5" s="59"/>
      <c r="K5" s="59"/>
      <c r="O5" s="108"/>
    </row>
    <row r="6" spans="1:49">
      <c r="A6" s="4" t="s">
        <v>7</v>
      </c>
      <c r="B6" s="49">
        <v>1</v>
      </c>
      <c r="C6" s="33">
        <f>SUM(D6:K6)</f>
        <v>16</v>
      </c>
      <c r="D6" s="33">
        <v>2</v>
      </c>
      <c r="E6" s="90">
        <v>2</v>
      </c>
      <c r="F6" s="87">
        <v>2</v>
      </c>
      <c r="G6" s="91">
        <v>2</v>
      </c>
      <c r="H6" s="84">
        <v>2</v>
      </c>
      <c r="I6" s="90">
        <v>2</v>
      </c>
      <c r="J6" s="90">
        <v>2</v>
      </c>
      <c r="K6" s="90">
        <v>2</v>
      </c>
      <c r="M6" s="37"/>
      <c r="N6" s="63"/>
      <c r="O6" s="120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49">
      <c r="A7" s="4" t="s">
        <v>17</v>
      </c>
      <c r="B7" s="49">
        <v>14</v>
      </c>
      <c r="C7" s="33">
        <f t="shared" ref="C7:C46" si="0">SUM(D7:K7)</f>
        <v>14</v>
      </c>
      <c r="D7" s="33">
        <v>0</v>
      </c>
      <c r="E7" s="90">
        <v>2</v>
      </c>
      <c r="F7" s="87">
        <v>2</v>
      </c>
      <c r="G7" s="91">
        <v>2</v>
      </c>
      <c r="H7" s="84">
        <v>2</v>
      </c>
      <c r="I7" s="90">
        <v>2</v>
      </c>
      <c r="J7" s="90">
        <v>2</v>
      </c>
      <c r="K7" s="90">
        <v>2</v>
      </c>
      <c r="M7" s="37"/>
      <c r="N7" s="106"/>
      <c r="O7" s="66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49">
      <c r="A8" s="4" t="s">
        <v>32</v>
      </c>
      <c r="B8" s="49">
        <v>22</v>
      </c>
      <c r="C8" s="33">
        <f t="shared" si="0"/>
        <v>8</v>
      </c>
      <c r="D8" s="33">
        <v>2</v>
      </c>
      <c r="E8" s="90">
        <v>2</v>
      </c>
      <c r="F8" s="87">
        <v>2</v>
      </c>
      <c r="G8" s="91">
        <v>0</v>
      </c>
      <c r="H8" s="84">
        <v>2</v>
      </c>
      <c r="I8" s="90">
        <v>0</v>
      </c>
      <c r="J8" s="90">
        <v>0</v>
      </c>
      <c r="K8" s="90">
        <v>0</v>
      </c>
      <c r="M8" s="37"/>
      <c r="N8" s="37"/>
      <c r="O8" s="122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49">
      <c r="A9" s="4" t="s">
        <v>14</v>
      </c>
      <c r="B9" s="49">
        <v>14</v>
      </c>
      <c r="C9" s="33">
        <f t="shared" si="0"/>
        <v>14</v>
      </c>
      <c r="D9" s="33">
        <v>2</v>
      </c>
      <c r="E9" s="90">
        <v>2</v>
      </c>
      <c r="F9" s="87">
        <v>2</v>
      </c>
      <c r="G9" s="91">
        <v>2</v>
      </c>
      <c r="H9" s="84">
        <v>0</v>
      </c>
      <c r="I9" s="90">
        <v>2</v>
      </c>
      <c r="J9" s="90">
        <v>2</v>
      </c>
      <c r="K9" s="90">
        <v>2</v>
      </c>
      <c r="M9" s="37"/>
      <c r="N9" s="37"/>
      <c r="O9" s="121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49">
      <c r="A10" s="4" t="s">
        <v>12</v>
      </c>
      <c r="B10" s="49">
        <v>14</v>
      </c>
      <c r="C10" s="33">
        <f t="shared" si="0"/>
        <v>14</v>
      </c>
      <c r="D10" s="33">
        <v>0</v>
      </c>
      <c r="E10" s="90">
        <v>2</v>
      </c>
      <c r="F10" s="87">
        <v>2</v>
      </c>
      <c r="G10" s="91">
        <v>2</v>
      </c>
      <c r="H10" s="84">
        <v>2</v>
      </c>
      <c r="I10" s="90">
        <v>2</v>
      </c>
      <c r="J10" s="90">
        <v>2</v>
      </c>
      <c r="K10" s="90">
        <v>2</v>
      </c>
      <c r="M10" s="37"/>
      <c r="N10" s="37"/>
      <c r="O10" s="66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49">
      <c r="A11" s="4" t="s">
        <v>9</v>
      </c>
      <c r="B11" s="49">
        <v>1</v>
      </c>
      <c r="C11" s="33">
        <f t="shared" si="0"/>
        <v>16</v>
      </c>
      <c r="D11" s="33">
        <v>2</v>
      </c>
      <c r="E11" s="90">
        <v>2</v>
      </c>
      <c r="F11" s="87">
        <v>2</v>
      </c>
      <c r="G11" s="91">
        <v>2</v>
      </c>
      <c r="H11" s="84">
        <v>2</v>
      </c>
      <c r="I11" s="90">
        <v>2</v>
      </c>
      <c r="J11" s="90">
        <v>2</v>
      </c>
      <c r="K11" s="90">
        <v>2</v>
      </c>
      <c r="M11" s="37"/>
      <c r="N11" s="37"/>
      <c r="O11" s="66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49">
      <c r="A12" s="4" t="s">
        <v>11</v>
      </c>
      <c r="B12" s="49">
        <v>20</v>
      </c>
      <c r="C12" s="33">
        <f t="shared" si="0"/>
        <v>12</v>
      </c>
      <c r="D12" s="33">
        <v>0</v>
      </c>
      <c r="E12" s="90">
        <v>2</v>
      </c>
      <c r="F12" s="87">
        <v>2</v>
      </c>
      <c r="G12" s="91">
        <v>2</v>
      </c>
      <c r="H12" s="84">
        <v>0</v>
      </c>
      <c r="I12" s="90">
        <v>2</v>
      </c>
      <c r="J12" s="90">
        <v>2</v>
      </c>
      <c r="K12" s="90">
        <v>2</v>
      </c>
      <c r="M12" s="37"/>
      <c r="N12" s="37"/>
      <c r="O12" s="66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49">
      <c r="A13" s="4" t="s">
        <v>24</v>
      </c>
      <c r="B13" s="49">
        <v>1</v>
      </c>
      <c r="C13" s="33">
        <f t="shared" si="0"/>
        <v>16</v>
      </c>
      <c r="D13" s="33">
        <v>2</v>
      </c>
      <c r="E13" s="90">
        <v>2</v>
      </c>
      <c r="F13" s="87">
        <v>2</v>
      </c>
      <c r="G13" s="91">
        <v>2</v>
      </c>
      <c r="H13" s="84">
        <v>2</v>
      </c>
      <c r="I13" s="90">
        <v>2</v>
      </c>
      <c r="J13" s="90">
        <v>2</v>
      </c>
      <c r="K13" s="90">
        <v>2</v>
      </c>
      <c r="M13" s="37"/>
      <c r="N13" s="37"/>
      <c r="O13" s="66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49">
      <c r="A14" s="4" t="s">
        <v>41</v>
      </c>
      <c r="B14" s="49">
        <v>1</v>
      </c>
      <c r="C14" s="33">
        <f t="shared" si="0"/>
        <v>16</v>
      </c>
      <c r="D14" s="33">
        <v>2</v>
      </c>
      <c r="E14" s="90">
        <v>2</v>
      </c>
      <c r="F14" s="87">
        <v>2</v>
      </c>
      <c r="G14" s="91">
        <v>2</v>
      </c>
      <c r="H14" s="84">
        <v>2</v>
      </c>
      <c r="I14" s="90">
        <v>2</v>
      </c>
      <c r="J14" s="90">
        <v>2</v>
      </c>
      <c r="K14" s="90">
        <v>2</v>
      </c>
      <c r="M14" s="37"/>
      <c r="N14" s="37"/>
      <c r="O14" s="66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49">
      <c r="A15" s="4" t="s">
        <v>29</v>
      </c>
      <c r="B15" s="49">
        <v>29</v>
      </c>
      <c r="C15" s="33">
        <f t="shared" si="0"/>
        <v>4</v>
      </c>
      <c r="D15" s="33">
        <v>0</v>
      </c>
      <c r="E15" s="90">
        <v>2</v>
      </c>
      <c r="F15" s="87">
        <v>2</v>
      </c>
      <c r="G15" s="91">
        <v>0</v>
      </c>
      <c r="H15" s="84">
        <v>0</v>
      </c>
      <c r="I15" s="90">
        <v>0</v>
      </c>
      <c r="J15" s="90">
        <v>0</v>
      </c>
      <c r="K15" s="90">
        <v>0</v>
      </c>
      <c r="M15" s="37"/>
      <c r="N15" s="37"/>
      <c r="O15" s="66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49">
      <c r="A16" s="4" t="s">
        <v>8</v>
      </c>
      <c r="B16" s="49">
        <v>1</v>
      </c>
      <c r="C16" s="33">
        <f t="shared" si="0"/>
        <v>16</v>
      </c>
      <c r="D16" s="33">
        <v>2</v>
      </c>
      <c r="E16" s="90">
        <v>2</v>
      </c>
      <c r="F16" s="87">
        <v>2</v>
      </c>
      <c r="G16" s="91">
        <v>2</v>
      </c>
      <c r="H16" s="84">
        <v>2</v>
      </c>
      <c r="I16" s="90">
        <v>2</v>
      </c>
      <c r="J16" s="90">
        <v>2</v>
      </c>
      <c r="K16" s="90">
        <v>2</v>
      </c>
      <c r="M16" s="37"/>
      <c r="N16" s="37"/>
      <c r="O16" s="6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>
      <c r="A17" s="4" t="s">
        <v>26</v>
      </c>
      <c r="B17" s="49">
        <v>1</v>
      </c>
      <c r="C17" s="33">
        <f t="shared" si="0"/>
        <v>16</v>
      </c>
      <c r="D17" s="33">
        <v>2</v>
      </c>
      <c r="E17" s="90">
        <v>2</v>
      </c>
      <c r="F17" s="87">
        <v>2</v>
      </c>
      <c r="G17" s="91">
        <v>2</v>
      </c>
      <c r="H17" s="84">
        <v>2</v>
      </c>
      <c r="I17" s="90">
        <v>2</v>
      </c>
      <c r="J17" s="90">
        <v>2</v>
      </c>
      <c r="K17" s="90">
        <v>2</v>
      </c>
      <c r="M17" s="37"/>
      <c r="N17" s="37"/>
      <c r="O17" s="66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>
      <c r="A18" s="19" t="s">
        <v>62</v>
      </c>
      <c r="B18" s="50"/>
      <c r="C18" s="36"/>
      <c r="D18" s="36"/>
      <c r="E18" s="86"/>
      <c r="F18" s="88"/>
      <c r="G18" s="92"/>
      <c r="H18" s="86"/>
      <c r="I18" s="86"/>
      <c r="J18" s="86"/>
      <c r="K18" s="86"/>
      <c r="M18" s="37"/>
      <c r="N18" s="37"/>
      <c r="O18" s="66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>
      <c r="A19" s="4" t="s">
        <v>19</v>
      </c>
      <c r="B19" s="49">
        <v>1</v>
      </c>
      <c r="C19" s="33">
        <f t="shared" si="0"/>
        <v>16</v>
      </c>
      <c r="D19" s="33">
        <v>2</v>
      </c>
      <c r="E19" s="90">
        <v>2</v>
      </c>
      <c r="F19" s="87">
        <v>2</v>
      </c>
      <c r="G19" s="91">
        <v>2</v>
      </c>
      <c r="H19" s="84">
        <v>2</v>
      </c>
      <c r="I19" s="90">
        <v>2</v>
      </c>
      <c r="J19" s="90">
        <v>2</v>
      </c>
      <c r="K19" s="90">
        <v>2</v>
      </c>
      <c r="M19" s="37"/>
      <c r="N19" s="37"/>
      <c r="O19" s="66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>
      <c r="A20" s="4" t="s">
        <v>42</v>
      </c>
      <c r="B20" s="49">
        <v>1</v>
      </c>
      <c r="C20" s="33">
        <f t="shared" si="0"/>
        <v>16</v>
      </c>
      <c r="D20" s="33">
        <v>2</v>
      </c>
      <c r="E20" s="90">
        <v>2</v>
      </c>
      <c r="F20" s="87">
        <v>2</v>
      </c>
      <c r="G20" s="91">
        <v>2</v>
      </c>
      <c r="H20" s="84">
        <v>2</v>
      </c>
      <c r="I20" s="90">
        <v>2</v>
      </c>
      <c r="J20" s="90">
        <v>2</v>
      </c>
      <c r="K20" s="90">
        <v>2</v>
      </c>
      <c r="M20" s="37"/>
      <c r="N20" s="37"/>
      <c r="O20" s="66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>
      <c r="A21" s="4" t="s">
        <v>28</v>
      </c>
      <c r="B21" s="49">
        <v>1</v>
      </c>
      <c r="C21" s="33">
        <f t="shared" si="0"/>
        <v>16</v>
      </c>
      <c r="D21" s="33">
        <v>2</v>
      </c>
      <c r="E21" s="90">
        <v>2</v>
      </c>
      <c r="F21" s="87">
        <v>2</v>
      </c>
      <c r="G21" s="91">
        <v>2</v>
      </c>
      <c r="H21" s="84">
        <v>2</v>
      </c>
      <c r="I21" s="90">
        <v>2</v>
      </c>
      <c r="J21" s="90">
        <v>2</v>
      </c>
      <c r="K21" s="90">
        <v>2</v>
      </c>
      <c r="M21" s="37"/>
      <c r="N21" s="37"/>
      <c r="O21" s="66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>
      <c r="A22" s="4" t="s">
        <v>47</v>
      </c>
      <c r="B22" s="49">
        <v>35</v>
      </c>
      <c r="C22" s="33">
        <f t="shared" si="0"/>
        <v>0</v>
      </c>
      <c r="D22" s="33">
        <v>0</v>
      </c>
      <c r="E22" s="90">
        <v>0</v>
      </c>
      <c r="F22" s="87">
        <v>0</v>
      </c>
      <c r="G22" s="91">
        <v>0</v>
      </c>
      <c r="H22" s="84">
        <v>0</v>
      </c>
      <c r="I22" s="90">
        <v>0</v>
      </c>
      <c r="J22" s="90">
        <v>0</v>
      </c>
      <c r="K22" s="90">
        <v>0</v>
      </c>
      <c r="M22" s="37"/>
      <c r="N22" s="37"/>
      <c r="O22" s="66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>
      <c r="A23" s="4" t="s">
        <v>48</v>
      </c>
      <c r="B23" s="49">
        <v>29</v>
      </c>
      <c r="C23" s="33">
        <f t="shared" si="0"/>
        <v>4</v>
      </c>
      <c r="D23" s="33">
        <v>2</v>
      </c>
      <c r="E23" s="90">
        <v>2</v>
      </c>
      <c r="F23" s="87">
        <v>0</v>
      </c>
      <c r="G23" s="91">
        <v>0</v>
      </c>
      <c r="H23" s="84">
        <v>0</v>
      </c>
      <c r="I23" s="90">
        <v>0</v>
      </c>
      <c r="J23" s="90">
        <v>0</v>
      </c>
      <c r="K23" s="90">
        <v>0</v>
      </c>
      <c r="M23" s="37"/>
      <c r="N23" s="37"/>
      <c r="O23" s="66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>
      <c r="A24" s="4" t="s">
        <v>25</v>
      </c>
      <c r="B24" s="49">
        <v>1</v>
      </c>
      <c r="C24" s="33">
        <f t="shared" si="0"/>
        <v>16</v>
      </c>
      <c r="D24" s="33">
        <v>2</v>
      </c>
      <c r="E24" s="90">
        <v>2</v>
      </c>
      <c r="F24" s="87">
        <v>2</v>
      </c>
      <c r="G24" s="91">
        <v>2</v>
      </c>
      <c r="H24" s="84">
        <v>2</v>
      </c>
      <c r="I24" s="90">
        <v>2</v>
      </c>
      <c r="J24" s="90">
        <v>2</v>
      </c>
      <c r="K24" s="90">
        <v>2</v>
      </c>
      <c r="M24" s="37"/>
      <c r="N24" s="37"/>
      <c r="O24" s="6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>
      <c r="A25" s="4" t="s">
        <v>49</v>
      </c>
      <c r="B25" s="49">
        <v>35</v>
      </c>
      <c r="C25" s="33">
        <f t="shared" si="0"/>
        <v>0</v>
      </c>
      <c r="D25" s="33">
        <v>0</v>
      </c>
      <c r="E25" s="90">
        <v>0</v>
      </c>
      <c r="F25" s="87">
        <v>0</v>
      </c>
      <c r="G25" s="91">
        <v>0</v>
      </c>
      <c r="H25" s="84">
        <v>0</v>
      </c>
      <c r="I25" s="90">
        <v>0</v>
      </c>
      <c r="J25" s="90">
        <v>0</v>
      </c>
      <c r="K25" s="90">
        <v>0</v>
      </c>
      <c r="M25" s="37"/>
      <c r="N25" s="37"/>
      <c r="O25" s="66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>
      <c r="A26" s="4" t="s">
        <v>34</v>
      </c>
      <c r="B26" s="49">
        <v>14</v>
      </c>
      <c r="C26" s="33">
        <f t="shared" si="0"/>
        <v>14</v>
      </c>
      <c r="D26" s="33">
        <v>2</v>
      </c>
      <c r="E26" s="90">
        <v>2</v>
      </c>
      <c r="F26" s="87">
        <v>2</v>
      </c>
      <c r="G26" s="91">
        <v>2</v>
      </c>
      <c r="H26" s="84">
        <v>2</v>
      </c>
      <c r="I26" s="90">
        <v>2</v>
      </c>
      <c r="J26" s="90">
        <v>2</v>
      </c>
      <c r="K26" s="90">
        <v>0</v>
      </c>
      <c r="M26" s="37"/>
      <c r="N26" s="37"/>
      <c r="O26" s="66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>
      <c r="A27" s="4" t="s">
        <v>31</v>
      </c>
      <c r="B27" s="49">
        <v>14</v>
      </c>
      <c r="C27" s="33">
        <f t="shared" si="0"/>
        <v>14</v>
      </c>
      <c r="D27" s="33">
        <v>2</v>
      </c>
      <c r="E27" s="90">
        <v>2</v>
      </c>
      <c r="F27" s="87">
        <v>2</v>
      </c>
      <c r="G27" s="91">
        <v>2</v>
      </c>
      <c r="H27" s="84">
        <v>2</v>
      </c>
      <c r="I27" s="90">
        <v>2</v>
      </c>
      <c r="J27" s="90">
        <v>2</v>
      </c>
      <c r="K27" s="90">
        <v>0</v>
      </c>
      <c r="M27" s="37"/>
      <c r="N27" s="37"/>
      <c r="O27" s="66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>
      <c r="A28" s="4" t="s">
        <v>36</v>
      </c>
      <c r="B28" s="49">
        <v>22</v>
      </c>
      <c r="C28" s="33">
        <f t="shared" si="0"/>
        <v>8</v>
      </c>
      <c r="D28" s="33">
        <v>2</v>
      </c>
      <c r="E28" s="90">
        <v>2</v>
      </c>
      <c r="F28" s="87">
        <v>0</v>
      </c>
      <c r="G28" s="91">
        <v>2</v>
      </c>
      <c r="H28" s="84">
        <v>2</v>
      </c>
      <c r="I28" s="90">
        <v>0</v>
      </c>
      <c r="J28" s="90">
        <v>0</v>
      </c>
      <c r="K28" s="90">
        <v>0</v>
      </c>
      <c r="M28" s="37"/>
      <c r="N28" s="37"/>
      <c r="O28" s="66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>
      <c r="A29" s="4" t="s">
        <v>50</v>
      </c>
      <c r="B29" s="49">
        <v>22</v>
      </c>
      <c r="C29" s="33">
        <f t="shared" si="0"/>
        <v>8</v>
      </c>
      <c r="D29" s="33">
        <v>2</v>
      </c>
      <c r="E29" s="90">
        <v>2</v>
      </c>
      <c r="F29" s="87">
        <v>2</v>
      </c>
      <c r="G29" s="91">
        <v>2</v>
      </c>
      <c r="H29" s="84">
        <v>0</v>
      </c>
      <c r="I29" s="90">
        <v>0</v>
      </c>
      <c r="J29" s="90">
        <v>0</v>
      </c>
      <c r="K29" s="90">
        <v>0</v>
      </c>
      <c r="M29" s="37"/>
      <c r="N29" s="37"/>
      <c r="O29" s="66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>
      <c r="A30" s="4" t="s">
        <v>37</v>
      </c>
      <c r="B30" s="49">
        <v>26</v>
      </c>
      <c r="C30" s="33">
        <f t="shared" si="0"/>
        <v>6</v>
      </c>
      <c r="D30" s="33">
        <v>2</v>
      </c>
      <c r="E30" s="90">
        <v>2</v>
      </c>
      <c r="F30" s="87">
        <v>2</v>
      </c>
      <c r="G30" s="91">
        <v>0</v>
      </c>
      <c r="H30" s="84">
        <v>0</v>
      </c>
      <c r="I30" s="90">
        <v>0</v>
      </c>
      <c r="J30" s="90">
        <v>0</v>
      </c>
      <c r="K30" s="90">
        <v>0</v>
      </c>
      <c r="M30" s="37"/>
      <c r="N30" s="37"/>
      <c r="O30" s="66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>
      <c r="A31" s="4" t="s">
        <v>51</v>
      </c>
      <c r="B31" s="49">
        <v>29</v>
      </c>
      <c r="C31" s="33">
        <f t="shared" si="0"/>
        <v>4</v>
      </c>
      <c r="D31" s="33">
        <v>0</v>
      </c>
      <c r="E31" s="90">
        <v>2</v>
      </c>
      <c r="F31" s="87">
        <v>2</v>
      </c>
      <c r="G31" s="91">
        <v>0</v>
      </c>
      <c r="H31" s="84">
        <v>0</v>
      </c>
      <c r="I31" s="90">
        <v>0</v>
      </c>
      <c r="J31" s="90">
        <v>0</v>
      </c>
      <c r="K31" s="90">
        <v>0</v>
      </c>
      <c r="M31" s="37"/>
      <c r="N31" s="37"/>
      <c r="O31" s="66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>
      <c r="A32" s="4" t="s">
        <v>43</v>
      </c>
      <c r="B32" s="49">
        <v>26</v>
      </c>
      <c r="C32" s="33">
        <f t="shared" si="0"/>
        <v>6</v>
      </c>
      <c r="D32" s="33">
        <v>2</v>
      </c>
      <c r="E32" s="90">
        <v>2</v>
      </c>
      <c r="F32" s="87">
        <v>0</v>
      </c>
      <c r="G32" s="91">
        <v>0</v>
      </c>
      <c r="H32" s="84">
        <v>0</v>
      </c>
      <c r="I32" s="90">
        <v>2</v>
      </c>
      <c r="J32" s="90">
        <v>0</v>
      </c>
      <c r="K32" s="90">
        <v>0</v>
      </c>
      <c r="M32" s="37"/>
      <c r="N32" s="37"/>
      <c r="O32" s="66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>
      <c r="A33" s="4" t="s">
        <v>52</v>
      </c>
      <c r="B33" s="49">
        <v>1</v>
      </c>
      <c r="C33" s="33">
        <f t="shared" si="0"/>
        <v>16</v>
      </c>
      <c r="D33" s="33">
        <v>2</v>
      </c>
      <c r="E33" s="90">
        <v>2</v>
      </c>
      <c r="F33" s="87">
        <v>2</v>
      </c>
      <c r="G33" s="91">
        <v>2</v>
      </c>
      <c r="H33" s="84">
        <v>2</v>
      </c>
      <c r="I33" s="90">
        <v>2</v>
      </c>
      <c r="J33" s="90">
        <v>2</v>
      </c>
      <c r="K33" s="90">
        <v>2</v>
      </c>
      <c r="M33" s="37"/>
      <c r="N33" s="37"/>
      <c r="O33" s="66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>
      <c r="A34" s="4" t="s">
        <v>44</v>
      </c>
      <c r="B34" s="49">
        <v>26</v>
      </c>
      <c r="C34" s="33">
        <f t="shared" si="0"/>
        <v>6</v>
      </c>
      <c r="D34" s="33">
        <v>2</v>
      </c>
      <c r="E34" s="90">
        <v>2</v>
      </c>
      <c r="F34" s="87">
        <v>2</v>
      </c>
      <c r="G34" s="91">
        <v>0</v>
      </c>
      <c r="H34" s="84">
        <v>0</v>
      </c>
      <c r="I34" s="90">
        <v>0</v>
      </c>
      <c r="J34" s="90">
        <v>0</v>
      </c>
      <c r="K34" s="90">
        <v>0</v>
      </c>
      <c r="M34" s="37"/>
      <c r="N34" s="37"/>
      <c r="O34" s="66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>
      <c r="A35" s="4" t="s">
        <v>38</v>
      </c>
      <c r="B35" s="49">
        <v>35</v>
      </c>
      <c r="C35" s="33">
        <f t="shared" si="0"/>
        <v>0</v>
      </c>
      <c r="D35" s="33">
        <v>0</v>
      </c>
      <c r="E35" s="90">
        <v>0</v>
      </c>
      <c r="F35" s="87">
        <v>0</v>
      </c>
      <c r="G35" s="91">
        <v>0</v>
      </c>
      <c r="H35" s="84">
        <v>0</v>
      </c>
      <c r="I35" s="90">
        <v>0</v>
      </c>
      <c r="J35" s="90">
        <v>0</v>
      </c>
      <c r="K35" s="90">
        <v>0</v>
      </c>
      <c r="M35" s="37"/>
      <c r="N35" s="37"/>
      <c r="O35" s="66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>
      <c r="A36" s="4" t="s">
        <v>53</v>
      </c>
      <c r="B36" s="49">
        <v>21</v>
      </c>
      <c r="C36" s="33">
        <f t="shared" si="0"/>
        <v>10</v>
      </c>
      <c r="D36" s="33">
        <v>2</v>
      </c>
      <c r="E36" s="90">
        <v>2</v>
      </c>
      <c r="F36" s="87">
        <v>2</v>
      </c>
      <c r="G36" s="91">
        <v>2</v>
      </c>
      <c r="H36" s="84">
        <v>2</v>
      </c>
      <c r="I36" s="90">
        <v>0</v>
      </c>
      <c r="J36" s="90">
        <v>0</v>
      </c>
      <c r="K36" s="90">
        <v>0</v>
      </c>
      <c r="M36" s="37"/>
      <c r="N36" s="37"/>
      <c r="O36" s="66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>
      <c r="A37" s="4" t="s">
        <v>39</v>
      </c>
      <c r="B37" s="49">
        <v>14</v>
      </c>
      <c r="C37" s="33">
        <f t="shared" si="0"/>
        <v>14</v>
      </c>
      <c r="D37" s="33">
        <v>0</v>
      </c>
      <c r="E37" s="90">
        <v>2</v>
      </c>
      <c r="F37" s="87">
        <v>2</v>
      </c>
      <c r="G37" s="91">
        <v>2</v>
      </c>
      <c r="H37" s="84">
        <v>2</v>
      </c>
      <c r="I37" s="90">
        <v>2</v>
      </c>
      <c r="J37" s="90">
        <v>2</v>
      </c>
      <c r="K37" s="90">
        <v>2</v>
      </c>
      <c r="M37" s="37"/>
      <c r="N37" s="37"/>
      <c r="O37" s="66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>
      <c r="A38" s="4" t="s">
        <v>45</v>
      </c>
      <c r="B38" s="49">
        <v>33</v>
      </c>
      <c r="C38" s="33">
        <f t="shared" si="0"/>
        <v>2</v>
      </c>
      <c r="D38" s="33">
        <v>0</v>
      </c>
      <c r="E38" s="90">
        <v>0</v>
      </c>
      <c r="F38" s="87">
        <v>0</v>
      </c>
      <c r="G38" s="91">
        <v>2</v>
      </c>
      <c r="H38" s="84">
        <v>0</v>
      </c>
      <c r="I38" s="90">
        <v>0</v>
      </c>
      <c r="J38" s="90">
        <v>0</v>
      </c>
      <c r="K38" s="90">
        <v>0</v>
      </c>
      <c r="M38" s="37"/>
      <c r="N38" s="37"/>
      <c r="O38" s="66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>
      <c r="A39" s="4" t="s">
        <v>16</v>
      </c>
      <c r="B39" s="49">
        <v>22</v>
      </c>
      <c r="C39" s="33">
        <f t="shared" si="0"/>
        <v>8</v>
      </c>
      <c r="D39" s="33">
        <v>0</v>
      </c>
      <c r="E39" s="90">
        <v>2</v>
      </c>
      <c r="F39" s="87">
        <v>2</v>
      </c>
      <c r="G39" s="91">
        <v>0</v>
      </c>
      <c r="H39" s="84">
        <v>0</v>
      </c>
      <c r="I39" s="90">
        <v>2</v>
      </c>
      <c r="J39" s="90">
        <v>2</v>
      </c>
      <c r="K39" s="90">
        <v>0</v>
      </c>
      <c r="M39" s="37"/>
      <c r="N39" s="37"/>
      <c r="O39" s="66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>
      <c r="A40" s="4" t="s">
        <v>20</v>
      </c>
      <c r="B40" s="49">
        <v>1</v>
      </c>
      <c r="C40" s="33">
        <f t="shared" si="0"/>
        <v>16</v>
      </c>
      <c r="D40" s="33">
        <v>2</v>
      </c>
      <c r="E40" s="90">
        <v>2</v>
      </c>
      <c r="F40" s="87">
        <v>2</v>
      </c>
      <c r="G40" s="91">
        <v>2</v>
      </c>
      <c r="H40" s="84">
        <v>2</v>
      </c>
      <c r="I40" s="90">
        <v>2</v>
      </c>
      <c r="J40" s="90">
        <v>2</v>
      </c>
      <c r="K40" s="90">
        <v>2</v>
      </c>
      <c r="M40" s="37"/>
      <c r="N40" s="37"/>
      <c r="O40" s="66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>
      <c r="A41" s="4" t="s">
        <v>21</v>
      </c>
      <c r="B41" s="49">
        <v>33</v>
      </c>
      <c r="C41" s="33">
        <f t="shared" si="0"/>
        <v>2</v>
      </c>
      <c r="D41" s="33">
        <v>2</v>
      </c>
      <c r="E41" s="90">
        <v>0</v>
      </c>
      <c r="F41" s="87">
        <v>0</v>
      </c>
      <c r="G41" s="91">
        <v>0</v>
      </c>
      <c r="H41" s="84">
        <v>0</v>
      </c>
      <c r="I41" s="90">
        <v>0</v>
      </c>
      <c r="J41" s="90">
        <v>0</v>
      </c>
      <c r="K41" s="90">
        <v>0</v>
      </c>
      <c r="M41" s="37"/>
      <c r="N41" s="37"/>
      <c r="O41" s="66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>
      <c r="A42" s="4" t="s">
        <v>54</v>
      </c>
      <c r="B42" s="49">
        <v>29</v>
      </c>
      <c r="C42" s="33">
        <f t="shared" si="0"/>
        <v>4</v>
      </c>
      <c r="D42" s="33">
        <v>0</v>
      </c>
      <c r="E42" s="90">
        <v>2</v>
      </c>
      <c r="F42" s="87">
        <v>2</v>
      </c>
      <c r="G42" s="91">
        <v>0</v>
      </c>
      <c r="H42" s="84">
        <v>0</v>
      </c>
      <c r="I42" s="90">
        <v>0</v>
      </c>
      <c r="J42" s="90">
        <v>0</v>
      </c>
      <c r="K42" s="90">
        <v>0</v>
      </c>
      <c r="M42" s="37"/>
      <c r="N42" s="37"/>
      <c r="O42" s="66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>
      <c r="A43" s="4" t="s">
        <v>46</v>
      </c>
      <c r="B43" s="49">
        <v>35</v>
      </c>
      <c r="C43" s="33">
        <f t="shared" si="0"/>
        <v>0</v>
      </c>
      <c r="D43" s="33">
        <v>0</v>
      </c>
      <c r="E43" s="90">
        <v>0</v>
      </c>
      <c r="F43" s="87">
        <v>0</v>
      </c>
      <c r="G43" s="91">
        <v>0</v>
      </c>
      <c r="H43" s="84">
        <v>0</v>
      </c>
      <c r="I43" s="90">
        <v>0</v>
      </c>
      <c r="J43" s="90">
        <v>0</v>
      </c>
      <c r="K43" s="90">
        <v>0</v>
      </c>
      <c r="M43" s="37"/>
      <c r="N43" s="37"/>
      <c r="O43" s="66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>
      <c r="A44" s="4" t="s">
        <v>22</v>
      </c>
      <c r="B44" s="49">
        <v>1</v>
      </c>
      <c r="C44" s="33">
        <f t="shared" si="0"/>
        <v>16</v>
      </c>
      <c r="D44" s="33">
        <v>2</v>
      </c>
      <c r="E44" s="90">
        <v>2</v>
      </c>
      <c r="F44" s="89">
        <v>2</v>
      </c>
      <c r="G44" s="93">
        <v>2</v>
      </c>
      <c r="H44" s="85">
        <v>2</v>
      </c>
      <c r="I44" s="85">
        <v>2</v>
      </c>
      <c r="J44" s="85">
        <v>2</v>
      </c>
      <c r="K44" s="85">
        <v>2</v>
      </c>
      <c r="M44" s="37"/>
      <c r="N44" s="37"/>
      <c r="O44" s="66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>
      <c r="A45" s="4" t="s">
        <v>40</v>
      </c>
      <c r="B45" s="49">
        <v>35</v>
      </c>
      <c r="C45" s="33">
        <f t="shared" si="0"/>
        <v>0</v>
      </c>
      <c r="D45" s="33">
        <v>0</v>
      </c>
      <c r="E45" s="90">
        <v>0</v>
      </c>
      <c r="F45" s="89">
        <v>0</v>
      </c>
      <c r="G45" s="93" t="s">
        <v>75</v>
      </c>
      <c r="H45" s="85">
        <v>0</v>
      </c>
      <c r="I45" s="85">
        <v>0</v>
      </c>
      <c r="J45" s="85">
        <v>0</v>
      </c>
      <c r="K45" s="85">
        <v>0</v>
      </c>
      <c r="M45" s="37"/>
      <c r="N45" s="37"/>
      <c r="O45" s="66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>
      <c r="A46" s="4" t="s">
        <v>55</v>
      </c>
      <c r="B46" s="49">
        <v>35</v>
      </c>
      <c r="C46" s="33">
        <f t="shared" si="0"/>
        <v>0</v>
      </c>
      <c r="D46" s="33">
        <v>0</v>
      </c>
      <c r="E46" s="90">
        <v>0</v>
      </c>
      <c r="F46" s="89">
        <v>0</v>
      </c>
      <c r="G46" s="93">
        <v>0</v>
      </c>
      <c r="H46" s="85">
        <v>0</v>
      </c>
      <c r="I46" s="85">
        <v>0</v>
      </c>
      <c r="J46" s="85">
        <v>0</v>
      </c>
      <c r="K46" s="85">
        <v>0</v>
      </c>
      <c r="M46" s="37"/>
      <c r="N46" s="37"/>
      <c r="O46" s="53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>
      <c r="F47" s="65"/>
      <c r="G47" s="65"/>
      <c r="H47" s="65"/>
      <c r="I47" s="65"/>
      <c r="J47" s="69"/>
      <c r="K47" s="69"/>
      <c r="M47" s="37"/>
      <c r="N47" s="37"/>
      <c r="O47" s="53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>
      <c r="F48" s="55"/>
      <c r="G48" s="55"/>
      <c r="H48" s="55"/>
      <c r="I48" s="55"/>
      <c r="J48" s="69"/>
      <c r="K48" s="69"/>
      <c r="M48" s="37"/>
      <c r="N48" s="37"/>
      <c r="O48" s="53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6:26">
      <c r="F49" s="55"/>
      <c r="G49" s="55"/>
      <c r="H49" s="55"/>
      <c r="I49" s="55"/>
      <c r="J49" s="69"/>
      <c r="K49" s="69"/>
      <c r="M49" s="37"/>
      <c r="N49" s="37"/>
      <c r="O49" s="53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6:26">
      <c r="F50" s="55"/>
      <c r="G50" s="55"/>
      <c r="H50" s="55"/>
      <c r="I50" s="55"/>
      <c r="J50" s="69"/>
      <c r="K50" s="69"/>
      <c r="M50" s="37"/>
      <c r="N50" s="37"/>
      <c r="O50" s="53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6:26">
      <c r="F51" s="55"/>
      <c r="G51" s="55"/>
      <c r="H51" s="55"/>
      <c r="I51" s="55"/>
      <c r="J51" s="69"/>
      <c r="K51" s="69"/>
      <c r="M51" s="37"/>
      <c r="N51" s="37"/>
      <c r="O51" s="53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6:26">
      <c r="F52" s="53"/>
      <c r="G52" s="53"/>
      <c r="H52" s="53"/>
      <c r="I52" s="53"/>
      <c r="M52" s="37"/>
      <c r="N52" s="37"/>
      <c r="O52" s="53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6:26">
      <c r="F53" s="53"/>
      <c r="G53" s="53"/>
      <c r="H53" s="53"/>
      <c r="I53" s="53"/>
      <c r="M53" s="37"/>
      <c r="N53" s="37"/>
      <c r="O53" s="53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6:26">
      <c r="F54" s="53"/>
      <c r="G54" s="53"/>
      <c r="H54" s="53"/>
      <c r="I54" s="53"/>
      <c r="M54" s="37"/>
      <c r="N54" s="37"/>
      <c r="O54" s="53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6:26">
      <c r="F55" s="53"/>
      <c r="G55" s="53"/>
      <c r="H55" s="53"/>
      <c r="I55" s="53"/>
      <c r="M55" s="37"/>
      <c r="N55" s="37"/>
      <c r="O55" s="53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6:26">
      <c r="F56" s="53"/>
      <c r="G56" s="53"/>
      <c r="H56" s="53"/>
      <c r="I56" s="53"/>
      <c r="M56" s="37"/>
      <c r="N56" s="37"/>
      <c r="O56" s="53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6:26">
      <c r="F57" s="53"/>
      <c r="G57" s="53"/>
      <c r="H57" s="53"/>
      <c r="I57" s="53"/>
      <c r="O57" s="53"/>
    </row>
    <row r="58" spans="6:26">
      <c r="F58" s="53"/>
      <c r="G58" s="53"/>
      <c r="H58" s="53"/>
      <c r="I58" s="53"/>
      <c r="O58" s="53"/>
    </row>
    <row r="59" spans="6:26">
      <c r="F59" s="53"/>
      <c r="G59" s="53"/>
      <c r="H59" s="53"/>
      <c r="I59" s="53"/>
      <c r="O59" s="53"/>
    </row>
    <row r="60" spans="6:26">
      <c r="F60" s="53"/>
      <c r="G60" s="53"/>
      <c r="H60" s="53"/>
      <c r="I60" s="53"/>
      <c r="O60" s="53"/>
    </row>
    <row r="61" spans="6:26">
      <c r="F61" s="53"/>
      <c r="G61" s="53"/>
      <c r="H61" s="53"/>
      <c r="I61" s="53"/>
      <c r="O61" s="53"/>
    </row>
    <row r="62" spans="6:26">
      <c r="F62" s="53"/>
      <c r="G62" s="53"/>
      <c r="H62" s="53"/>
      <c r="I62" s="53"/>
      <c r="O62" s="53"/>
    </row>
    <row r="63" spans="6:26">
      <c r="F63" s="53"/>
      <c r="G63" s="53"/>
      <c r="H63" s="53"/>
      <c r="I63" s="53"/>
      <c r="O63" s="53"/>
    </row>
    <row r="64" spans="6:26">
      <c r="F64" s="53"/>
      <c r="G64" s="53"/>
      <c r="H64" s="53"/>
      <c r="I64" s="53"/>
      <c r="O64" s="53"/>
    </row>
    <row r="65" spans="6:15">
      <c r="F65" s="53"/>
      <c r="G65" s="53"/>
      <c r="H65" s="53"/>
      <c r="I65" s="53"/>
      <c r="O65" s="53"/>
    </row>
    <row r="66" spans="6:15">
      <c r="F66" s="53"/>
      <c r="G66" s="53"/>
      <c r="H66" s="53"/>
      <c r="I66" s="53"/>
      <c r="O66" s="53"/>
    </row>
    <row r="67" spans="6:15">
      <c r="F67" s="53"/>
      <c r="G67" s="53"/>
      <c r="H67" s="53"/>
      <c r="I67" s="53"/>
      <c r="O67" s="53"/>
    </row>
    <row r="68" spans="6:15">
      <c r="F68" s="53"/>
      <c r="G68" s="53"/>
      <c r="H68" s="53"/>
      <c r="I68" s="53"/>
      <c r="O68" s="53"/>
    </row>
    <row r="69" spans="6:15">
      <c r="F69" s="53"/>
      <c r="G69" s="53"/>
      <c r="H69" s="53"/>
      <c r="I69" s="53"/>
      <c r="O69" s="53"/>
    </row>
    <row r="70" spans="6:15">
      <c r="F70" s="53"/>
      <c r="G70" s="53"/>
      <c r="H70" s="53"/>
      <c r="I70" s="53"/>
      <c r="O70" s="53"/>
    </row>
    <row r="71" spans="6:15">
      <c r="F71" s="53"/>
      <c r="G71" s="53"/>
      <c r="H71" s="53"/>
      <c r="I71" s="53"/>
      <c r="O71" s="53"/>
    </row>
    <row r="72" spans="6:15">
      <c r="F72" s="53"/>
      <c r="G72" s="53"/>
      <c r="H72" s="53"/>
      <c r="I72" s="53"/>
      <c r="O72" s="53"/>
    </row>
    <row r="73" spans="6:15">
      <c r="F73" s="53"/>
      <c r="G73" s="53"/>
      <c r="H73" s="53"/>
      <c r="I73" s="53"/>
      <c r="O73" s="53"/>
    </row>
    <row r="74" spans="6:15">
      <c r="F74" s="53"/>
      <c r="G74" s="53"/>
      <c r="H74" s="53"/>
      <c r="I74" s="53"/>
      <c r="O74" s="53"/>
    </row>
    <row r="75" spans="6:15">
      <c r="F75" s="53"/>
      <c r="G75" s="53"/>
      <c r="H75" s="53"/>
      <c r="I75" s="53"/>
    </row>
    <row r="76" spans="6:15">
      <c r="F76" s="53"/>
      <c r="G76" s="53"/>
      <c r="H76" s="53"/>
      <c r="I76" s="53"/>
    </row>
    <row r="77" spans="6:15">
      <c r="F77" s="53"/>
      <c r="G77" s="53"/>
      <c r="H77" s="53"/>
      <c r="I77" s="53"/>
    </row>
    <row r="78" spans="6:15">
      <c r="F78" s="53"/>
      <c r="G78" s="53"/>
      <c r="H78" s="53"/>
      <c r="I78" s="53"/>
    </row>
    <row r="79" spans="6:15">
      <c r="F79" s="53"/>
      <c r="G79" s="53"/>
      <c r="H79" s="53"/>
      <c r="I79" s="53"/>
    </row>
    <row r="80" spans="6:15">
      <c r="F80" s="53"/>
      <c r="G80" s="53"/>
      <c r="H80" s="53"/>
      <c r="I80" s="53"/>
    </row>
    <row r="81" spans="6:9">
      <c r="F81" s="53"/>
      <c r="G81" s="53"/>
      <c r="H81" s="53"/>
      <c r="I81" s="53"/>
    </row>
    <row r="82" spans="6:9">
      <c r="F82" s="53"/>
      <c r="G82" s="53"/>
      <c r="H82" s="53"/>
      <c r="I82" s="53"/>
    </row>
    <row r="83" spans="6:9">
      <c r="F83" s="53"/>
      <c r="G83" s="53"/>
      <c r="H83" s="53"/>
      <c r="I83" s="53"/>
    </row>
    <row r="84" spans="6:9">
      <c r="F84" s="53"/>
      <c r="G84" s="53"/>
      <c r="H84" s="53"/>
      <c r="I84" s="53"/>
    </row>
    <row r="85" spans="6:9">
      <c r="F85" s="53"/>
      <c r="G85" s="53"/>
      <c r="H85" s="53"/>
      <c r="I85" s="53"/>
    </row>
    <row r="86" spans="6:9">
      <c r="F86" s="53"/>
      <c r="G86" s="53"/>
      <c r="H86" s="53"/>
      <c r="I86" s="53"/>
    </row>
    <row r="87" spans="6:9">
      <c r="F87" s="53"/>
      <c r="G87" s="53"/>
      <c r="H87" s="53"/>
      <c r="I87" s="53"/>
    </row>
    <row r="88" spans="6:9">
      <c r="F88" s="53"/>
      <c r="G88" s="53"/>
      <c r="H88" s="53"/>
      <c r="I88" s="53"/>
    </row>
    <row r="89" spans="6:9">
      <c r="F89" s="53"/>
      <c r="G89" s="53"/>
      <c r="H89" s="53"/>
      <c r="I89" s="53"/>
    </row>
    <row r="90" spans="6:9">
      <c r="F90" s="53"/>
      <c r="G90" s="53"/>
      <c r="H90" s="53"/>
      <c r="I90" s="53"/>
    </row>
    <row r="91" spans="6:9">
      <c r="F91" s="53"/>
      <c r="G91" s="53"/>
      <c r="H91" s="53"/>
      <c r="I91" s="53"/>
    </row>
    <row r="92" spans="6:9">
      <c r="F92" s="53"/>
      <c r="G92" s="53"/>
      <c r="H92" s="53"/>
      <c r="I92" s="53"/>
    </row>
    <row r="93" spans="6:9">
      <c r="F93" s="53"/>
      <c r="G93" s="53"/>
      <c r="H93" s="53"/>
      <c r="I93" s="53"/>
    </row>
    <row r="94" spans="6:9">
      <c r="F94" s="53"/>
      <c r="G94" s="53"/>
      <c r="H94" s="53"/>
      <c r="I94" s="53"/>
    </row>
    <row r="95" spans="6:9">
      <c r="F95" s="53"/>
      <c r="G95" s="53"/>
      <c r="H95" s="53"/>
      <c r="I95" s="53"/>
    </row>
    <row r="96" spans="6:9">
      <c r="F96" s="53"/>
      <c r="G96" s="53"/>
      <c r="H96" s="53"/>
      <c r="I96" s="53"/>
    </row>
    <row r="97" spans="6:9">
      <c r="F97" s="53"/>
      <c r="G97" s="53"/>
      <c r="H97" s="53"/>
      <c r="I97" s="53"/>
    </row>
    <row r="98" spans="6:9">
      <c r="F98" s="53"/>
      <c r="G98" s="53"/>
      <c r="H98" s="53"/>
      <c r="I98" s="53"/>
    </row>
    <row r="99" spans="6:9">
      <c r="F99" s="53"/>
      <c r="G99" s="53"/>
      <c r="H99" s="53"/>
      <c r="I99" s="53"/>
    </row>
    <row r="100" spans="6:9">
      <c r="F100" s="53"/>
      <c r="G100" s="53"/>
      <c r="H100" s="53"/>
      <c r="I100" s="53"/>
    </row>
    <row r="101" spans="6:9">
      <c r="F101" s="53"/>
      <c r="G101" s="53"/>
      <c r="H101" s="53"/>
      <c r="I101" s="53"/>
    </row>
    <row r="102" spans="6:9">
      <c r="F102" s="53"/>
      <c r="G102" s="53"/>
      <c r="H102" s="53"/>
      <c r="I102" s="53"/>
    </row>
    <row r="103" spans="6:9">
      <c r="F103" s="53"/>
      <c r="G103" s="53"/>
      <c r="H103" s="53"/>
      <c r="I103" s="53"/>
    </row>
    <row r="104" spans="6:9">
      <c r="F104" s="53"/>
      <c r="G104" s="53"/>
      <c r="H104" s="53"/>
      <c r="I104" s="53"/>
    </row>
    <row r="105" spans="6:9">
      <c r="F105" s="53"/>
      <c r="G105" s="53"/>
      <c r="H105" s="53"/>
      <c r="I105" s="53"/>
    </row>
    <row r="106" spans="6:9">
      <c r="F106" s="53"/>
      <c r="G106" s="53"/>
      <c r="H106" s="53"/>
      <c r="I106" s="53"/>
    </row>
    <row r="107" spans="6:9">
      <c r="F107" s="53"/>
      <c r="G107" s="53"/>
      <c r="H107" s="53"/>
      <c r="I107" s="53"/>
    </row>
    <row r="108" spans="6:9">
      <c r="F108" s="53"/>
      <c r="G108" s="53"/>
      <c r="H108" s="53"/>
      <c r="I108" s="53"/>
    </row>
    <row r="109" spans="6:9">
      <c r="F109" s="53"/>
      <c r="G109" s="53"/>
      <c r="H109" s="53"/>
      <c r="I109" s="53"/>
    </row>
    <row r="110" spans="6:9">
      <c r="F110" s="53"/>
      <c r="G110" s="53"/>
      <c r="H110" s="53"/>
      <c r="I110" s="53"/>
    </row>
    <row r="111" spans="6:9">
      <c r="F111" s="53"/>
      <c r="G111" s="53"/>
      <c r="H111" s="53"/>
      <c r="I111" s="53"/>
    </row>
    <row r="112" spans="6:9">
      <c r="F112" s="53"/>
      <c r="G112" s="53"/>
      <c r="H112" s="53"/>
      <c r="I112" s="53"/>
    </row>
    <row r="113" spans="6:9">
      <c r="F113" s="53"/>
      <c r="G113" s="53"/>
      <c r="H113" s="53"/>
      <c r="I113" s="53"/>
    </row>
    <row r="114" spans="6:9">
      <c r="F114" s="53"/>
      <c r="G114" s="53"/>
      <c r="H114" s="53"/>
      <c r="I114" s="53"/>
    </row>
    <row r="115" spans="6:9">
      <c r="F115" s="53"/>
      <c r="G115" s="53"/>
      <c r="H115" s="53"/>
      <c r="I115" s="53"/>
    </row>
    <row r="116" spans="6:9">
      <c r="F116" s="53"/>
      <c r="G116" s="53"/>
      <c r="H116" s="53"/>
      <c r="I116" s="53"/>
    </row>
    <row r="117" spans="6:9">
      <c r="F117" s="53"/>
      <c r="G117" s="53"/>
      <c r="H117" s="53"/>
      <c r="I117" s="53"/>
    </row>
    <row r="118" spans="6:9">
      <c r="F118" s="53"/>
      <c r="G118" s="53"/>
      <c r="H118" s="53"/>
      <c r="I118" s="53"/>
    </row>
    <row r="119" spans="6:9">
      <c r="F119" s="53"/>
      <c r="G119" s="53"/>
      <c r="H119" s="53"/>
      <c r="I119" s="53"/>
    </row>
    <row r="120" spans="6:9">
      <c r="F120" s="53"/>
      <c r="G120" s="53"/>
      <c r="H120" s="53"/>
      <c r="I120" s="53"/>
    </row>
    <row r="121" spans="6:9">
      <c r="F121" s="53"/>
      <c r="G121" s="53"/>
      <c r="H121" s="53"/>
      <c r="I121" s="53"/>
    </row>
    <row r="122" spans="6:9">
      <c r="F122" s="53"/>
      <c r="G122" s="53"/>
      <c r="H122" s="53"/>
      <c r="I122" s="53"/>
    </row>
    <row r="123" spans="6:9">
      <c r="F123" s="53"/>
      <c r="G123" s="53"/>
      <c r="H123" s="53"/>
      <c r="I123" s="53"/>
    </row>
    <row r="124" spans="6:9">
      <c r="F124" s="53"/>
      <c r="G124" s="53"/>
      <c r="H124" s="53"/>
      <c r="I124" s="53"/>
    </row>
  </sheetData>
  <autoFilter ref="A5:AW46"/>
  <sortState ref="O6:P45">
    <sortCondition descending="1" ref="P6:P45"/>
  </sortState>
  <mergeCells count="2">
    <mergeCell ref="B2:I2"/>
    <mergeCell ref="A1:K1"/>
  </mergeCells>
  <pageMargins left="0.35433070866141736" right="0.19685039370078741" top="0.39370078740157483" bottom="0.15748031496062992" header="0.31496062992125984" footer="0.31496062992125984"/>
  <pageSetup paperSize="9" scale="7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0"/>
  <sheetViews>
    <sheetView zoomScale="70" zoomScaleNormal="70" workbookViewId="0">
      <selection activeCell="G20" sqref="G20"/>
    </sheetView>
  </sheetViews>
  <sheetFormatPr defaultRowHeight="15"/>
  <cols>
    <col min="1" max="1" width="42.5703125" customWidth="1"/>
    <col min="2" max="2" width="22" customWidth="1"/>
    <col min="3" max="3" width="16.28515625" customWidth="1"/>
    <col min="4" max="4" width="32.85546875" customWidth="1"/>
    <col min="5" max="5" width="43.5703125" customWidth="1"/>
    <col min="7" max="7" width="44.5703125" customWidth="1"/>
    <col min="8" max="8" width="9.140625" style="40"/>
  </cols>
  <sheetData>
    <row r="1" spans="1:11" ht="31.5" customHeight="1">
      <c r="A1" s="150" t="s">
        <v>105</v>
      </c>
      <c r="B1" s="150"/>
      <c r="C1" s="150"/>
      <c r="D1" s="150"/>
      <c r="E1" s="150"/>
    </row>
    <row r="2" spans="1:11" ht="30.75" customHeight="1">
      <c r="A2" s="27" t="s">
        <v>65</v>
      </c>
      <c r="B2" s="152" t="s">
        <v>95</v>
      </c>
      <c r="C2" s="152"/>
      <c r="D2" s="152"/>
      <c r="E2" s="152"/>
    </row>
    <row r="3" spans="1:11" ht="199.5" customHeight="1">
      <c r="A3" s="41" t="s">
        <v>2</v>
      </c>
      <c r="B3" s="41" t="s">
        <v>3</v>
      </c>
      <c r="C3" s="41" t="s">
        <v>76</v>
      </c>
      <c r="D3" s="94" t="s">
        <v>106</v>
      </c>
      <c r="E3" s="95" t="s">
        <v>107</v>
      </c>
      <c r="G3" s="53"/>
      <c r="H3" s="70"/>
      <c r="I3" s="53"/>
    </row>
    <row r="4" spans="1:11">
      <c r="A4" s="14" t="s">
        <v>4</v>
      </c>
      <c r="B4" s="14" t="s">
        <v>5</v>
      </c>
      <c r="C4" s="14" t="s">
        <v>6</v>
      </c>
      <c r="D4" s="14" t="s">
        <v>6</v>
      </c>
      <c r="E4" s="14" t="s">
        <v>6</v>
      </c>
      <c r="G4" s="55"/>
      <c r="H4" s="71"/>
      <c r="I4" s="55"/>
      <c r="J4" s="69"/>
      <c r="K4" s="69"/>
    </row>
    <row r="5" spans="1:11">
      <c r="A5" s="16" t="s">
        <v>60</v>
      </c>
      <c r="B5" s="29"/>
      <c r="C5" s="30"/>
      <c r="D5" s="31"/>
      <c r="E5" s="25"/>
      <c r="G5" s="72"/>
      <c r="H5" s="142"/>
      <c r="I5" s="72"/>
      <c r="J5" s="69"/>
      <c r="K5" s="69"/>
    </row>
    <row r="6" spans="1:11">
      <c r="A6" s="4" t="s">
        <v>7</v>
      </c>
      <c r="B6" s="32" t="s">
        <v>15</v>
      </c>
      <c r="C6" s="33">
        <f t="shared" ref="C6:C17" si="0">SUM(D6:E6)</f>
        <v>2</v>
      </c>
      <c r="D6" s="34">
        <v>0</v>
      </c>
      <c r="E6" s="34">
        <v>2</v>
      </c>
      <c r="G6" s="54"/>
      <c r="H6" s="71"/>
      <c r="I6" s="55"/>
      <c r="J6" s="55"/>
      <c r="K6" s="55"/>
    </row>
    <row r="7" spans="1:11">
      <c r="A7" s="4" t="s">
        <v>17</v>
      </c>
      <c r="B7" s="32" t="s">
        <v>15</v>
      </c>
      <c r="C7" s="33">
        <f t="shared" si="0"/>
        <v>2</v>
      </c>
      <c r="D7" s="34">
        <v>0</v>
      </c>
      <c r="E7" s="34">
        <v>2</v>
      </c>
      <c r="G7" s="66"/>
      <c r="H7" s="71"/>
      <c r="I7" s="55"/>
      <c r="J7" s="55"/>
      <c r="K7" s="55"/>
    </row>
    <row r="8" spans="1:11">
      <c r="A8" s="4" t="s">
        <v>32</v>
      </c>
      <c r="B8" s="32" t="s">
        <v>61</v>
      </c>
      <c r="C8" s="33">
        <f t="shared" si="0"/>
        <v>4</v>
      </c>
      <c r="D8" s="34">
        <v>2</v>
      </c>
      <c r="E8" s="34">
        <v>2</v>
      </c>
      <c r="G8" s="66"/>
      <c r="H8" s="71"/>
      <c r="I8" s="55"/>
      <c r="J8" s="55"/>
      <c r="K8" s="55"/>
    </row>
    <row r="9" spans="1:11">
      <c r="A9" s="4" t="s">
        <v>14</v>
      </c>
      <c r="B9" s="32" t="s">
        <v>126</v>
      </c>
      <c r="C9" s="33">
        <f t="shared" si="0"/>
        <v>0</v>
      </c>
      <c r="D9" s="34">
        <v>0</v>
      </c>
      <c r="E9" s="34">
        <v>0</v>
      </c>
      <c r="G9" s="66"/>
      <c r="H9" s="71"/>
      <c r="I9" s="55"/>
      <c r="J9" s="55"/>
      <c r="K9" s="55"/>
    </row>
    <row r="10" spans="1:11">
      <c r="A10" s="4" t="s">
        <v>12</v>
      </c>
      <c r="B10" s="32" t="s">
        <v>126</v>
      </c>
      <c r="C10" s="33">
        <f t="shared" si="0"/>
        <v>0</v>
      </c>
      <c r="D10" s="34">
        <v>0</v>
      </c>
      <c r="E10" s="34">
        <v>0</v>
      </c>
      <c r="G10" s="66"/>
      <c r="H10" s="71"/>
      <c r="I10" s="55"/>
      <c r="J10" s="55"/>
      <c r="K10" s="55"/>
    </row>
    <row r="11" spans="1:11">
      <c r="A11" s="4" t="s">
        <v>9</v>
      </c>
      <c r="B11" s="32" t="s">
        <v>61</v>
      </c>
      <c r="C11" s="33">
        <f t="shared" si="0"/>
        <v>4</v>
      </c>
      <c r="D11" s="34">
        <v>2</v>
      </c>
      <c r="E11" s="34">
        <v>2</v>
      </c>
      <c r="G11" s="66"/>
      <c r="H11" s="71"/>
      <c r="I11" s="55"/>
      <c r="J11" s="55"/>
      <c r="K11" s="55"/>
    </row>
    <row r="12" spans="1:11">
      <c r="A12" s="4" t="s">
        <v>11</v>
      </c>
      <c r="B12" s="32" t="s">
        <v>15</v>
      </c>
      <c r="C12" s="33">
        <f t="shared" si="0"/>
        <v>2</v>
      </c>
      <c r="D12" s="34">
        <v>0</v>
      </c>
      <c r="E12" s="34">
        <v>2</v>
      </c>
      <c r="G12" s="66"/>
      <c r="H12" s="71"/>
      <c r="I12" s="55"/>
      <c r="J12" s="55"/>
      <c r="K12" s="55"/>
    </row>
    <row r="13" spans="1:11">
      <c r="A13" s="4" t="s">
        <v>24</v>
      </c>
      <c r="B13" s="32" t="s">
        <v>15</v>
      </c>
      <c r="C13" s="33">
        <f t="shared" si="0"/>
        <v>2</v>
      </c>
      <c r="D13" s="34">
        <v>2</v>
      </c>
      <c r="E13" s="34">
        <v>0</v>
      </c>
      <c r="G13" s="66"/>
      <c r="H13" s="71"/>
      <c r="I13" s="55"/>
      <c r="J13" s="55"/>
      <c r="K13" s="55"/>
    </row>
    <row r="14" spans="1:11">
      <c r="A14" s="4" t="s">
        <v>41</v>
      </c>
      <c r="B14" s="32" t="s">
        <v>126</v>
      </c>
      <c r="C14" s="33">
        <f t="shared" si="0"/>
        <v>0</v>
      </c>
      <c r="D14" s="34">
        <v>0</v>
      </c>
      <c r="E14" s="34">
        <v>0</v>
      </c>
      <c r="G14" s="66"/>
      <c r="H14" s="71"/>
      <c r="I14" s="55"/>
      <c r="J14" s="55"/>
      <c r="K14" s="55"/>
    </row>
    <row r="15" spans="1:11">
      <c r="A15" s="4" t="s">
        <v>29</v>
      </c>
      <c r="B15" s="32" t="s">
        <v>15</v>
      </c>
      <c r="C15" s="33">
        <f t="shared" si="0"/>
        <v>2</v>
      </c>
      <c r="D15" s="34">
        <v>0</v>
      </c>
      <c r="E15" s="34">
        <v>2</v>
      </c>
      <c r="G15" s="66"/>
      <c r="H15" s="71"/>
      <c r="I15" s="55"/>
      <c r="J15" s="55"/>
      <c r="K15" s="55"/>
    </row>
    <row r="16" spans="1:11">
      <c r="A16" s="4" t="s">
        <v>8</v>
      </c>
      <c r="B16" s="32" t="s">
        <v>61</v>
      </c>
      <c r="C16" s="33">
        <f t="shared" si="0"/>
        <v>4</v>
      </c>
      <c r="D16" s="34">
        <v>2</v>
      </c>
      <c r="E16" s="34">
        <v>2</v>
      </c>
      <c r="G16" s="66"/>
      <c r="H16" s="71"/>
      <c r="I16" s="55"/>
      <c r="J16" s="55"/>
      <c r="K16" s="55"/>
    </row>
    <row r="17" spans="1:11">
      <c r="A17" s="4" t="s">
        <v>26</v>
      </c>
      <c r="B17" s="32" t="s">
        <v>126</v>
      </c>
      <c r="C17" s="33">
        <f t="shared" si="0"/>
        <v>0</v>
      </c>
      <c r="D17" s="34">
        <v>0</v>
      </c>
      <c r="E17" s="34">
        <v>0</v>
      </c>
      <c r="G17" s="66"/>
      <c r="H17" s="71"/>
      <c r="I17" s="55"/>
      <c r="J17" s="55"/>
      <c r="K17" s="55"/>
    </row>
    <row r="18" spans="1:11">
      <c r="A18" s="19" t="s">
        <v>62</v>
      </c>
      <c r="B18" s="35"/>
      <c r="C18" s="36"/>
      <c r="D18" s="31"/>
      <c r="E18" s="25"/>
      <c r="G18" s="66"/>
      <c r="H18" s="71"/>
      <c r="I18" s="55"/>
      <c r="J18" s="55"/>
      <c r="K18" s="55"/>
    </row>
    <row r="19" spans="1:11">
      <c r="A19" s="4" t="s">
        <v>19</v>
      </c>
      <c r="B19" s="32" t="s">
        <v>126</v>
      </c>
      <c r="C19" s="33">
        <f t="shared" ref="C19:C46" si="1">SUM(D19:E19)</f>
        <v>0</v>
      </c>
      <c r="D19" s="34">
        <v>0</v>
      </c>
      <c r="E19" s="34">
        <v>0</v>
      </c>
      <c r="G19" s="66"/>
      <c r="H19" s="71"/>
      <c r="I19" s="55"/>
      <c r="J19" s="55"/>
      <c r="K19" s="55"/>
    </row>
    <row r="20" spans="1:11">
      <c r="A20" s="4" t="s">
        <v>42</v>
      </c>
      <c r="B20" s="32" t="s">
        <v>126</v>
      </c>
      <c r="C20" s="33">
        <f t="shared" si="1"/>
        <v>0</v>
      </c>
      <c r="D20" s="34">
        <v>0</v>
      </c>
      <c r="E20" s="34">
        <v>0</v>
      </c>
      <c r="G20" s="66"/>
      <c r="H20" s="71"/>
      <c r="I20" s="55"/>
      <c r="J20" s="55"/>
      <c r="K20" s="55"/>
    </row>
    <row r="21" spans="1:11">
      <c r="A21" s="4" t="s">
        <v>28</v>
      </c>
      <c r="B21" s="32" t="s">
        <v>15</v>
      </c>
      <c r="C21" s="33">
        <f t="shared" si="1"/>
        <v>2</v>
      </c>
      <c r="D21" s="34">
        <v>2</v>
      </c>
      <c r="E21" s="34">
        <v>0</v>
      </c>
      <c r="G21" s="66"/>
      <c r="H21" s="71"/>
      <c r="I21" s="55"/>
      <c r="J21" s="55"/>
      <c r="K21" s="55"/>
    </row>
    <row r="22" spans="1:11">
      <c r="A22" s="4" t="s">
        <v>47</v>
      </c>
      <c r="B22" s="32" t="s">
        <v>126</v>
      </c>
      <c r="C22" s="33">
        <f t="shared" si="1"/>
        <v>0</v>
      </c>
      <c r="D22" s="34">
        <v>0</v>
      </c>
      <c r="E22" s="34">
        <v>0</v>
      </c>
      <c r="G22" s="66"/>
      <c r="H22" s="71"/>
      <c r="I22" s="55"/>
      <c r="J22" s="55"/>
      <c r="K22" s="55"/>
    </row>
    <row r="23" spans="1:11">
      <c r="A23" s="4" t="s">
        <v>48</v>
      </c>
      <c r="B23" s="32" t="s">
        <v>126</v>
      </c>
      <c r="C23" s="33">
        <f t="shared" si="1"/>
        <v>0</v>
      </c>
      <c r="D23" s="34">
        <v>0</v>
      </c>
      <c r="E23" s="34">
        <v>0</v>
      </c>
      <c r="G23" s="66"/>
      <c r="H23" s="71"/>
      <c r="I23" s="55"/>
      <c r="J23" s="55"/>
      <c r="K23" s="55"/>
    </row>
    <row r="24" spans="1:11">
      <c r="A24" s="4" t="s">
        <v>25</v>
      </c>
      <c r="B24" s="32" t="s">
        <v>61</v>
      </c>
      <c r="C24" s="33">
        <f t="shared" si="1"/>
        <v>4</v>
      </c>
      <c r="D24" s="34">
        <v>2</v>
      </c>
      <c r="E24" s="34">
        <v>2</v>
      </c>
      <c r="G24" s="66"/>
      <c r="H24" s="71"/>
      <c r="I24" s="55"/>
      <c r="J24" s="55"/>
      <c r="K24" s="55"/>
    </row>
    <row r="25" spans="1:11">
      <c r="A25" s="4" t="s">
        <v>49</v>
      </c>
      <c r="B25" s="32" t="s">
        <v>126</v>
      </c>
      <c r="C25" s="33">
        <f t="shared" si="1"/>
        <v>0</v>
      </c>
      <c r="D25" s="34">
        <v>0</v>
      </c>
      <c r="E25" s="34">
        <v>0</v>
      </c>
      <c r="G25" s="66"/>
      <c r="H25" s="71"/>
      <c r="I25" s="55"/>
      <c r="J25" s="55"/>
      <c r="K25" s="55"/>
    </row>
    <row r="26" spans="1:11">
      <c r="A26" s="4" t="s">
        <v>34</v>
      </c>
      <c r="B26" s="32" t="s">
        <v>126</v>
      </c>
      <c r="C26" s="33">
        <f t="shared" si="1"/>
        <v>0</v>
      </c>
      <c r="D26" s="34">
        <v>0</v>
      </c>
      <c r="E26" s="34">
        <v>0</v>
      </c>
      <c r="G26" s="66"/>
      <c r="H26" s="71"/>
      <c r="I26" s="55"/>
      <c r="J26" s="55"/>
      <c r="K26" s="55"/>
    </row>
    <row r="27" spans="1:11">
      <c r="A27" s="4" t="s">
        <v>31</v>
      </c>
      <c r="B27" s="32" t="s">
        <v>126</v>
      </c>
      <c r="C27" s="33">
        <f t="shared" si="1"/>
        <v>0</v>
      </c>
      <c r="D27" s="34">
        <v>0</v>
      </c>
      <c r="E27" s="34">
        <v>0</v>
      </c>
      <c r="G27" s="66"/>
      <c r="H27" s="71"/>
      <c r="I27" s="55"/>
      <c r="J27" s="55"/>
      <c r="K27" s="55"/>
    </row>
    <row r="28" spans="1:11">
      <c r="A28" s="4" t="s">
        <v>36</v>
      </c>
      <c r="B28" s="32" t="s">
        <v>126</v>
      </c>
      <c r="C28" s="33">
        <f t="shared" si="1"/>
        <v>0</v>
      </c>
      <c r="D28" s="34">
        <v>0</v>
      </c>
      <c r="E28" s="34">
        <v>0</v>
      </c>
      <c r="G28" s="66"/>
      <c r="H28" s="71"/>
      <c r="I28" s="55"/>
      <c r="J28" s="55"/>
      <c r="K28" s="55"/>
    </row>
    <row r="29" spans="1:11">
      <c r="A29" s="4" t="s">
        <v>50</v>
      </c>
      <c r="B29" s="32" t="s">
        <v>126</v>
      </c>
      <c r="C29" s="33">
        <f t="shared" si="1"/>
        <v>0</v>
      </c>
      <c r="D29" s="34">
        <v>0</v>
      </c>
      <c r="E29" s="34">
        <v>0</v>
      </c>
      <c r="G29" s="66"/>
      <c r="H29" s="71"/>
      <c r="I29" s="55"/>
      <c r="J29" s="55"/>
      <c r="K29" s="55"/>
    </row>
    <row r="30" spans="1:11">
      <c r="A30" s="4" t="s">
        <v>37</v>
      </c>
      <c r="B30" s="32" t="s">
        <v>126</v>
      </c>
      <c r="C30" s="33">
        <f t="shared" si="1"/>
        <v>0</v>
      </c>
      <c r="D30" s="34">
        <v>0</v>
      </c>
      <c r="E30" s="34">
        <v>0</v>
      </c>
      <c r="G30" s="66"/>
      <c r="H30" s="71"/>
      <c r="I30" s="55"/>
      <c r="J30" s="55"/>
      <c r="K30" s="55"/>
    </row>
    <row r="31" spans="1:11">
      <c r="A31" s="4" t="s">
        <v>51</v>
      </c>
      <c r="B31" s="32" t="s">
        <v>126</v>
      </c>
      <c r="C31" s="33">
        <f t="shared" si="1"/>
        <v>0</v>
      </c>
      <c r="D31" s="34">
        <v>0</v>
      </c>
      <c r="E31" s="34">
        <v>0</v>
      </c>
      <c r="G31" s="66"/>
      <c r="H31" s="71"/>
      <c r="I31" s="55"/>
      <c r="J31" s="55"/>
      <c r="K31" s="55"/>
    </row>
    <row r="32" spans="1:11">
      <c r="A32" s="4" t="s">
        <v>43</v>
      </c>
      <c r="B32" s="32" t="s">
        <v>126</v>
      </c>
      <c r="C32" s="33">
        <f t="shared" si="1"/>
        <v>0</v>
      </c>
      <c r="D32" s="34">
        <v>0</v>
      </c>
      <c r="E32" s="34">
        <v>0</v>
      </c>
      <c r="G32" s="66"/>
      <c r="H32" s="71"/>
      <c r="I32" s="55"/>
      <c r="J32" s="55"/>
      <c r="K32" s="55"/>
    </row>
    <row r="33" spans="1:11">
      <c r="A33" s="4" t="s">
        <v>52</v>
      </c>
      <c r="B33" s="32" t="s">
        <v>126</v>
      </c>
      <c r="C33" s="33">
        <f t="shared" si="1"/>
        <v>0</v>
      </c>
      <c r="D33" s="34">
        <v>0</v>
      </c>
      <c r="E33" s="34">
        <v>0</v>
      </c>
      <c r="G33" s="66"/>
      <c r="H33" s="71"/>
      <c r="I33" s="55"/>
      <c r="J33" s="55"/>
      <c r="K33" s="55"/>
    </row>
    <row r="34" spans="1:11">
      <c r="A34" s="4" t="s">
        <v>44</v>
      </c>
      <c r="B34" s="32" t="s">
        <v>126</v>
      </c>
      <c r="C34" s="33">
        <f t="shared" si="1"/>
        <v>0</v>
      </c>
      <c r="D34" s="34">
        <v>0</v>
      </c>
      <c r="E34" s="34">
        <v>0</v>
      </c>
      <c r="G34" s="66"/>
      <c r="H34" s="71"/>
      <c r="I34" s="55"/>
      <c r="J34" s="55"/>
      <c r="K34" s="55"/>
    </row>
    <row r="35" spans="1:11">
      <c r="A35" s="4" t="s">
        <v>38</v>
      </c>
      <c r="B35" s="32" t="s">
        <v>126</v>
      </c>
      <c r="C35" s="33">
        <f t="shared" si="1"/>
        <v>0</v>
      </c>
      <c r="D35" s="34">
        <v>0</v>
      </c>
      <c r="E35" s="34">
        <v>0</v>
      </c>
      <c r="G35" s="66"/>
      <c r="H35" s="71"/>
      <c r="I35" s="55"/>
      <c r="J35" s="55"/>
      <c r="K35" s="55"/>
    </row>
    <row r="36" spans="1:11">
      <c r="A36" s="4" t="s">
        <v>53</v>
      </c>
      <c r="B36" s="32" t="s">
        <v>126</v>
      </c>
      <c r="C36" s="33">
        <f t="shared" si="1"/>
        <v>0</v>
      </c>
      <c r="D36" s="34">
        <v>0</v>
      </c>
      <c r="E36" s="34">
        <v>0</v>
      </c>
      <c r="G36" s="66"/>
      <c r="H36" s="71"/>
      <c r="I36" s="55"/>
      <c r="J36" s="55"/>
      <c r="K36" s="55"/>
    </row>
    <row r="37" spans="1:11">
      <c r="A37" s="4" t="s">
        <v>39</v>
      </c>
      <c r="B37" s="32" t="s">
        <v>126</v>
      </c>
      <c r="C37" s="33">
        <f t="shared" si="1"/>
        <v>0</v>
      </c>
      <c r="D37" s="34">
        <v>0</v>
      </c>
      <c r="E37" s="34">
        <v>0</v>
      </c>
      <c r="G37" s="66"/>
      <c r="H37" s="71"/>
      <c r="I37" s="55"/>
      <c r="J37" s="55"/>
      <c r="K37" s="55"/>
    </row>
    <row r="38" spans="1:11">
      <c r="A38" s="4" t="s">
        <v>45</v>
      </c>
      <c r="B38" s="32" t="s">
        <v>126</v>
      </c>
      <c r="C38" s="33">
        <f t="shared" si="1"/>
        <v>0</v>
      </c>
      <c r="D38" s="34">
        <v>0</v>
      </c>
      <c r="E38" s="34">
        <v>0</v>
      </c>
      <c r="G38" s="66"/>
      <c r="H38" s="71"/>
      <c r="I38" s="55"/>
      <c r="J38" s="55"/>
      <c r="K38" s="55"/>
    </row>
    <row r="39" spans="1:11">
      <c r="A39" s="4" t="s">
        <v>16</v>
      </c>
      <c r="B39" s="32" t="s">
        <v>15</v>
      </c>
      <c r="C39" s="33">
        <f t="shared" si="1"/>
        <v>2</v>
      </c>
      <c r="D39" s="34">
        <v>0</v>
      </c>
      <c r="E39" s="34">
        <v>2</v>
      </c>
      <c r="G39" s="66"/>
      <c r="H39" s="71"/>
      <c r="I39" s="55"/>
      <c r="J39" s="55"/>
      <c r="K39" s="55"/>
    </row>
    <row r="40" spans="1:11">
      <c r="A40" s="4" t="s">
        <v>20</v>
      </c>
      <c r="B40" s="32" t="s">
        <v>126</v>
      </c>
      <c r="C40" s="33">
        <f t="shared" si="1"/>
        <v>0</v>
      </c>
      <c r="D40" s="34">
        <v>0</v>
      </c>
      <c r="E40" s="34">
        <v>0</v>
      </c>
      <c r="G40" s="66"/>
      <c r="H40" s="71"/>
      <c r="I40" s="55"/>
      <c r="J40" s="55"/>
      <c r="K40" s="55"/>
    </row>
    <row r="41" spans="1:11">
      <c r="A41" s="4" t="s">
        <v>21</v>
      </c>
      <c r="B41" s="32" t="s">
        <v>15</v>
      </c>
      <c r="C41" s="33">
        <f t="shared" si="1"/>
        <v>2</v>
      </c>
      <c r="D41" s="34">
        <v>0</v>
      </c>
      <c r="E41" s="34">
        <v>2</v>
      </c>
      <c r="G41" s="66"/>
      <c r="H41" s="71"/>
      <c r="I41" s="55"/>
      <c r="J41" s="55"/>
      <c r="K41" s="55"/>
    </row>
    <row r="42" spans="1:11">
      <c r="A42" s="4" t="s">
        <v>54</v>
      </c>
      <c r="B42" s="32" t="s">
        <v>126</v>
      </c>
      <c r="C42" s="33">
        <f t="shared" si="1"/>
        <v>0</v>
      </c>
      <c r="D42" s="34">
        <v>0</v>
      </c>
      <c r="E42" s="34">
        <v>0</v>
      </c>
      <c r="G42" s="66"/>
      <c r="H42" s="71"/>
      <c r="I42" s="55"/>
      <c r="J42" s="55"/>
      <c r="K42" s="55"/>
    </row>
    <row r="43" spans="1:11">
      <c r="A43" s="4" t="s">
        <v>46</v>
      </c>
      <c r="B43" s="32" t="s">
        <v>126</v>
      </c>
      <c r="C43" s="33">
        <f t="shared" si="1"/>
        <v>0</v>
      </c>
      <c r="D43" s="34">
        <v>0</v>
      </c>
      <c r="E43" s="34">
        <v>0</v>
      </c>
      <c r="G43" s="66"/>
      <c r="H43" s="71"/>
      <c r="I43" s="55"/>
      <c r="J43" s="55"/>
      <c r="K43" s="55"/>
    </row>
    <row r="44" spans="1:11">
      <c r="A44" s="4" t="s">
        <v>22</v>
      </c>
      <c r="B44" s="32" t="s">
        <v>61</v>
      </c>
      <c r="C44" s="33">
        <f t="shared" si="1"/>
        <v>4</v>
      </c>
      <c r="D44" s="34">
        <v>2</v>
      </c>
      <c r="E44" s="34">
        <v>2</v>
      </c>
      <c r="G44" s="66"/>
      <c r="H44" s="71"/>
      <c r="I44" s="55"/>
      <c r="J44" s="55"/>
      <c r="K44" s="55"/>
    </row>
    <row r="45" spans="1:11">
      <c r="A45" s="4" t="s">
        <v>40</v>
      </c>
      <c r="B45" s="32" t="s">
        <v>126</v>
      </c>
      <c r="C45" s="33">
        <f t="shared" si="1"/>
        <v>0</v>
      </c>
      <c r="D45" s="34">
        <v>0</v>
      </c>
      <c r="E45" s="34">
        <v>0</v>
      </c>
      <c r="G45" s="66"/>
      <c r="H45" s="71"/>
      <c r="I45" s="55"/>
      <c r="J45" s="55"/>
      <c r="K45" s="55"/>
    </row>
    <row r="46" spans="1:11">
      <c r="A46" s="4" t="s">
        <v>55</v>
      </c>
      <c r="B46" s="32" t="s">
        <v>126</v>
      </c>
      <c r="C46" s="33">
        <f t="shared" si="1"/>
        <v>0</v>
      </c>
      <c r="D46" s="34">
        <v>0</v>
      </c>
      <c r="E46" s="34">
        <v>0</v>
      </c>
      <c r="G46" s="66"/>
      <c r="H46" s="71"/>
      <c r="I46" s="55"/>
      <c r="J46" s="55"/>
      <c r="K46" s="55"/>
    </row>
    <row r="47" spans="1:11">
      <c r="G47" s="109"/>
      <c r="H47" s="143"/>
      <c r="I47" s="109"/>
    </row>
    <row r="48" spans="1:11">
      <c r="G48" s="53"/>
      <c r="H48" s="70"/>
      <c r="I48" s="53"/>
    </row>
    <row r="49" spans="7:9">
      <c r="G49" s="53"/>
      <c r="H49" s="70"/>
      <c r="I49" s="53"/>
    </row>
    <row r="50" spans="7:9">
      <c r="G50" s="53"/>
      <c r="H50" s="70"/>
      <c r="I50" s="53"/>
    </row>
  </sheetData>
  <autoFilter ref="A5:N46"/>
  <sortState ref="G7:H46">
    <sortCondition descending="1" ref="H7:H46"/>
  </sortState>
  <mergeCells count="2">
    <mergeCell ref="B2:E2"/>
    <mergeCell ref="A1:E1"/>
  </mergeCells>
  <pageMargins left="0.23622047244094491" right="0.1574803149606299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370"/>
  <sheetViews>
    <sheetView zoomScale="74" zoomScaleNormal="74" workbookViewId="0">
      <selection activeCell="F3" sqref="F3"/>
    </sheetView>
  </sheetViews>
  <sheetFormatPr defaultRowHeight="15"/>
  <cols>
    <col min="1" max="1" width="53.28515625" customWidth="1"/>
    <col min="2" max="2" width="21.42578125" customWidth="1"/>
    <col min="3" max="3" width="16.85546875" customWidth="1"/>
    <col min="4" max="4" width="21" customWidth="1"/>
    <col min="5" max="5" width="21.42578125" customWidth="1"/>
    <col min="6" max="6" width="22.5703125" customWidth="1"/>
    <col min="7" max="7" width="21" customWidth="1"/>
    <col min="8" max="8" width="23.42578125" customWidth="1"/>
    <col min="9" max="9" width="20.28515625" customWidth="1"/>
    <col min="10" max="10" width="21.42578125" customWidth="1"/>
    <col min="11" max="11" width="22.85546875" customWidth="1"/>
    <col min="14" max="14" width="15.85546875" customWidth="1"/>
  </cols>
  <sheetData>
    <row r="1" spans="1:20" ht="48" customHeight="1">
      <c r="A1" s="150" t="s">
        <v>129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67"/>
      <c r="M1" s="67"/>
      <c r="N1" s="39"/>
      <c r="O1" s="37"/>
      <c r="P1" s="37"/>
      <c r="Q1" s="37"/>
      <c r="R1" s="37"/>
      <c r="S1" s="37"/>
      <c r="T1" s="37"/>
    </row>
    <row r="2" spans="1:20" ht="29.25" customHeight="1">
      <c r="A2" s="27" t="s">
        <v>65</v>
      </c>
      <c r="B2" s="152" t="s">
        <v>95</v>
      </c>
      <c r="C2" s="152"/>
      <c r="D2" s="152"/>
      <c r="E2" s="152"/>
      <c r="F2" s="152"/>
      <c r="G2" s="152"/>
      <c r="H2" s="152"/>
      <c r="I2" s="53"/>
      <c r="J2" s="53"/>
      <c r="K2" s="53"/>
      <c r="L2" s="53"/>
      <c r="M2" s="53"/>
      <c r="O2" s="37"/>
      <c r="P2" s="37"/>
      <c r="Q2" s="37"/>
      <c r="R2" s="37"/>
      <c r="S2" s="37"/>
      <c r="T2" s="37"/>
    </row>
    <row r="3" spans="1:20" ht="173.25" customHeight="1">
      <c r="A3" s="41" t="s">
        <v>2</v>
      </c>
      <c r="B3" s="41" t="s">
        <v>3</v>
      </c>
      <c r="C3" s="41" t="s">
        <v>76</v>
      </c>
      <c r="D3" s="96" t="s">
        <v>108</v>
      </c>
      <c r="E3" s="96" t="s">
        <v>109</v>
      </c>
      <c r="F3" s="96" t="s">
        <v>110</v>
      </c>
      <c r="G3" s="96" t="s">
        <v>111</v>
      </c>
      <c r="H3" s="97" t="s">
        <v>112</v>
      </c>
      <c r="I3" s="98" t="s">
        <v>113</v>
      </c>
      <c r="J3" s="98" t="s">
        <v>114</v>
      </c>
      <c r="K3" s="99" t="s">
        <v>115</v>
      </c>
    </row>
    <row r="4" spans="1:20">
      <c r="A4" s="14" t="s">
        <v>4</v>
      </c>
      <c r="B4" s="14" t="s">
        <v>5</v>
      </c>
      <c r="C4" s="14" t="s">
        <v>6</v>
      </c>
      <c r="D4" s="14" t="s">
        <v>6</v>
      </c>
      <c r="E4" s="14" t="s">
        <v>6</v>
      </c>
      <c r="F4" s="14" t="s">
        <v>6</v>
      </c>
      <c r="G4" s="14" t="s">
        <v>6</v>
      </c>
      <c r="H4" s="68" t="s">
        <v>6</v>
      </c>
      <c r="I4" s="68" t="s">
        <v>6</v>
      </c>
      <c r="J4" s="68" t="s">
        <v>6</v>
      </c>
      <c r="K4" s="68" t="s">
        <v>6</v>
      </c>
      <c r="L4" s="69"/>
      <c r="M4" s="69"/>
      <c r="N4" s="69"/>
      <c r="O4" s="69"/>
    </row>
    <row r="5" spans="1:20">
      <c r="A5" s="16" t="s">
        <v>60</v>
      </c>
      <c r="B5" s="29"/>
      <c r="C5" s="30"/>
      <c r="D5" s="31"/>
      <c r="E5" s="25"/>
      <c r="F5" s="25"/>
      <c r="G5" s="25"/>
      <c r="H5" s="59"/>
      <c r="I5" s="59"/>
      <c r="J5" s="59"/>
      <c r="K5" s="59"/>
      <c r="L5" s="58"/>
      <c r="M5" s="69"/>
      <c r="N5" s="69"/>
      <c r="O5" s="69"/>
    </row>
    <row r="6" spans="1:20">
      <c r="A6" s="4" t="s">
        <v>7</v>
      </c>
      <c r="B6" s="32" t="s">
        <v>10</v>
      </c>
      <c r="C6" s="33">
        <f>SUM(D6:K6)</f>
        <v>11</v>
      </c>
      <c r="D6" s="33">
        <v>2</v>
      </c>
      <c r="E6" s="33">
        <v>2</v>
      </c>
      <c r="F6" s="33">
        <v>0</v>
      </c>
      <c r="G6" s="33">
        <v>2</v>
      </c>
      <c r="H6" s="84">
        <v>2</v>
      </c>
      <c r="I6" s="90">
        <v>1</v>
      </c>
      <c r="J6" s="89">
        <v>2</v>
      </c>
      <c r="K6" s="85">
        <v>0</v>
      </c>
      <c r="L6" s="58"/>
      <c r="M6" s="55"/>
      <c r="N6" s="66"/>
      <c r="O6" s="55"/>
      <c r="P6" s="55"/>
      <c r="Q6" s="53"/>
      <c r="R6" s="53"/>
    </row>
    <row r="7" spans="1:20">
      <c r="A7" s="4" t="s">
        <v>17</v>
      </c>
      <c r="B7" s="32" t="s">
        <v>33</v>
      </c>
      <c r="C7" s="33">
        <f t="shared" ref="C7:C46" si="0">SUM(D7:K7)</f>
        <v>4</v>
      </c>
      <c r="D7" s="33">
        <v>2</v>
      </c>
      <c r="E7" s="33">
        <v>2</v>
      </c>
      <c r="F7" s="33">
        <v>0</v>
      </c>
      <c r="G7" s="33">
        <v>0</v>
      </c>
      <c r="H7" s="84">
        <v>0</v>
      </c>
      <c r="I7" s="90">
        <v>0</v>
      </c>
      <c r="J7" s="89">
        <v>0</v>
      </c>
      <c r="K7" s="85">
        <v>0</v>
      </c>
      <c r="L7" s="58"/>
      <c r="M7" s="55"/>
      <c r="N7" s="66"/>
      <c r="O7" s="55"/>
      <c r="P7" s="55"/>
      <c r="Q7" s="53"/>
      <c r="R7" s="53"/>
    </row>
    <row r="8" spans="1:20">
      <c r="A8" s="4" t="s">
        <v>32</v>
      </c>
      <c r="B8" s="32" t="s">
        <v>117</v>
      </c>
      <c r="C8" s="33">
        <f t="shared" si="0"/>
        <v>6</v>
      </c>
      <c r="D8" s="33">
        <v>2</v>
      </c>
      <c r="E8" s="33">
        <v>2</v>
      </c>
      <c r="F8" s="33">
        <v>2</v>
      </c>
      <c r="G8" s="33">
        <v>0</v>
      </c>
      <c r="H8" s="84">
        <v>0</v>
      </c>
      <c r="I8" s="90">
        <v>0</v>
      </c>
      <c r="J8" s="89">
        <v>0</v>
      </c>
      <c r="K8" s="85">
        <v>0</v>
      </c>
      <c r="L8" s="58"/>
      <c r="M8" s="55"/>
      <c r="N8" s="66"/>
      <c r="O8" s="55"/>
      <c r="P8" s="55"/>
      <c r="Q8" s="53"/>
      <c r="R8" s="53"/>
    </row>
    <row r="9" spans="1:20">
      <c r="A9" s="4" t="s">
        <v>14</v>
      </c>
      <c r="B9" s="32" t="s">
        <v>33</v>
      </c>
      <c r="C9" s="33">
        <f t="shared" si="0"/>
        <v>4</v>
      </c>
      <c r="D9" s="33">
        <v>2</v>
      </c>
      <c r="E9" s="33">
        <v>2</v>
      </c>
      <c r="F9" s="33">
        <v>0</v>
      </c>
      <c r="G9" s="33">
        <v>0</v>
      </c>
      <c r="H9" s="84">
        <v>0</v>
      </c>
      <c r="I9" s="90">
        <v>0</v>
      </c>
      <c r="J9" s="89">
        <v>0</v>
      </c>
      <c r="K9" s="85">
        <v>0</v>
      </c>
      <c r="L9" s="58"/>
      <c r="M9" s="55"/>
      <c r="N9" s="66"/>
      <c r="O9" s="55"/>
      <c r="P9" s="55"/>
      <c r="Q9" s="53"/>
      <c r="R9" s="53"/>
    </row>
    <row r="10" spans="1:20">
      <c r="A10" s="4" t="s">
        <v>12</v>
      </c>
      <c r="B10" s="32" t="s">
        <v>33</v>
      </c>
      <c r="C10" s="33">
        <f t="shared" si="0"/>
        <v>4</v>
      </c>
      <c r="D10" s="33">
        <v>2</v>
      </c>
      <c r="E10" s="33">
        <v>2</v>
      </c>
      <c r="F10" s="33">
        <v>0</v>
      </c>
      <c r="G10" s="33">
        <v>0</v>
      </c>
      <c r="H10" s="84">
        <v>0</v>
      </c>
      <c r="I10" s="90">
        <v>0</v>
      </c>
      <c r="J10" s="89">
        <v>0</v>
      </c>
      <c r="K10" s="85">
        <v>0</v>
      </c>
      <c r="L10" s="58"/>
      <c r="M10" s="55"/>
      <c r="N10" s="66"/>
      <c r="O10" s="55"/>
      <c r="P10" s="55"/>
      <c r="Q10" s="53"/>
      <c r="R10" s="53"/>
    </row>
    <row r="11" spans="1:20">
      <c r="A11" s="4" t="s">
        <v>9</v>
      </c>
      <c r="B11" s="32" t="s">
        <v>18</v>
      </c>
      <c r="C11" s="33">
        <f t="shared" si="0"/>
        <v>7</v>
      </c>
      <c r="D11" s="33">
        <v>2</v>
      </c>
      <c r="E11" s="33">
        <v>2</v>
      </c>
      <c r="F11" s="33">
        <v>1</v>
      </c>
      <c r="G11" s="33">
        <v>2</v>
      </c>
      <c r="H11" s="84">
        <v>0</v>
      </c>
      <c r="I11" s="90">
        <v>0</v>
      </c>
      <c r="J11" s="89">
        <v>0</v>
      </c>
      <c r="K11" s="85">
        <v>0</v>
      </c>
      <c r="L11" s="58"/>
      <c r="M11" s="55"/>
      <c r="N11" s="66"/>
      <c r="O11" s="55"/>
      <c r="P11" s="55"/>
      <c r="Q11" s="53"/>
      <c r="R11" s="53"/>
    </row>
    <row r="12" spans="1:20">
      <c r="A12" s="4" t="s">
        <v>11</v>
      </c>
      <c r="B12" s="32" t="s">
        <v>63</v>
      </c>
      <c r="C12" s="33">
        <f t="shared" si="0"/>
        <v>9</v>
      </c>
      <c r="D12" s="33">
        <v>2</v>
      </c>
      <c r="E12" s="33">
        <v>2</v>
      </c>
      <c r="F12" s="33">
        <v>1</v>
      </c>
      <c r="G12" s="33">
        <v>0</v>
      </c>
      <c r="H12" s="84">
        <v>2</v>
      </c>
      <c r="I12" s="90">
        <v>0</v>
      </c>
      <c r="J12" s="89">
        <v>2</v>
      </c>
      <c r="K12" s="85">
        <v>0</v>
      </c>
      <c r="L12" s="58"/>
      <c r="M12" s="55"/>
      <c r="N12" s="66"/>
      <c r="O12" s="55"/>
      <c r="P12" s="55"/>
      <c r="Q12" s="53"/>
      <c r="R12" s="53"/>
    </row>
    <row r="13" spans="1:20">
      <c r="A13" s="4" t="s">
        <v>24</v>
      </c>
      <c r="B13" s="32" t="s">
        <v>117</v>
      </c>
      <c r="C13" s="33">
        <f t="shared" si="0"/>
        <v>6</v>
      </c>
      <c r="D13" s="33">
        <v>2</v>
      </c>
      <c r="E13" s="33">
        <v>2</v>
      </c>
      <c r="F13" s="33">
        <v>0</v>
      </c>
      <c r="G13" s="33">
        <v>0</v>
      </c>
      <c r="H13" s="84">
        <v>0</v>
      </c>
      <c r="I13" s="90">
        <v>0</v>
      </c>
      <c r="J13" s="89">
        <v>2</v>
      </c>
      <c r="K13" s="85">
        <v>0</v>
      </c>
      <c r="L13" s="58"/>
      <c r="M13" s="55"/>
      <c r="N13" s="66"/>
      <c r="O13" s="55"/>
      <c r="P13" s="55"/>
      <c r="Q13" s="53"/>
      <c r="R13" s="53"/>
    </row>
    <row r="14" spans="1:20">
      <c r="A14" s="4" t="s">
        <v>41</v>
      </c>
      <c r="B14" s="32" t="s">
        <v>33</v>
      </c>
      <c r="C14" s="33">
        <f t="shared" si="0"/>
        <v>4</v>
      </c>
      <c r="D14" s="33">
        <v>2</v>
      </c>
      <c r="E14" s="33">
        <v>2</v>
      </c>
      <c r="F14" s="33">
        <v>0</v>
      </c>
      <c r="G14" s="33">
        <v>0</v>
      </c>
      <c r="H14" s="84">
        <v>0</v>
      </c>
      <c r="I14" s="90">
        <v>0</v>
      </c>
      <c r="J14" s="89">
        <v>0</v>
      </c>
      <c r="K14" s="85">
        <v>0</v>
      </c>
      <c r="L14" s="58"/>
      <c r="M14" s="55"/>
      <c r="N14" s="66"/>
      <c r="O14" s="55"/>
      <c r="P14" s="55"/>
      <c r="Q14" s="53"/>
      <c r="R14" s="53"/>
    </row>
    <row r="15" spans="1:20">
      <c r="A15" s="4" t="s">
        <v>29</v>
      </c>
      <c r="B15" s="32" t="s">
        <v>33</v>
      </c>
      <c r="C15" s="33">
        <f t="shared" si="0"/>
        <v>4</v>
      </c>
      <c r="D15" s="33">
        <v>2</v>
      </c>
      <c r="E15" s="33">
        <v>2</v>
      </c>
      <c r="F15" s="33">
        <v>0</v>
      </c>
      <c r="G15" s="33">
        <v>0</v>
      </c>
      <c r="H15" s="84">
        <v>0</v>
      </c>
      <c r="I15" s="90">
        <v>0</v>
      </c>
      <c r="J15" s="89">
        <v>0</v>
      </c>
      <c r="K15" s="85">
        <v>0</v>
      </c>
      <c r="L15" s="58"/>
      <c r="M15" s="55"/>
      <c r="N15" s="66"/>
      <c r="O15" s="55"/>
      <c r="P15" s="55"/>
      <c r="Q15" s="53"/>
      <c r="R15" s="53"/>
    </row>
    <row r="16" spans="1:20">
      <c r="A16" s="4" t="s">
        <v>8</v>
      </c>
      <c r="B16" s="32" t="s">
        <v>0</v>
      </c>
      <c r="C16" s="33">
        <f t="shared" si="0"/>
        <v>8</v>
      </c>
      <c r="D16" s="33">
        <v>2</v>
      </c>
      <c r="E16" s="33">
        <v>2</v>
      </c>
      <c r="F16" s="33">
        <v>0</v>
      </c>
      <c r="G16" s="33">
        <v>2</v>
      </c>
      <c r="H16" s="84">
        <v>0</v>
      </c>
      <c r="I16" s="90">
        <v>2</v>
      </c>
      <c r="J16" s="89">
        <v>0</v>
      </c>
      <c r="K16" s="85">
        <v>0</v>
      </c>
      <c r="L16" s="58"/>
      <c r="M16" s="55"/>
      <c r="N16" s="66"/>
      <c r="O16" s="55"/>
      <c r="P16" s="55"/>
      <c r="Q16" s="53"/>
      <c r="R16" s="53"/>
    </row>
    <row r="17" spans="1:18">
      <c r="A17" s="4" t="s">
        <v>26</v>
      </c>
      <c r="B17" s="32" t="s">
        <v>117</v>
      </c>
      <c r="C17" s="33">
        <f t="shared" si="0"/>
        <v>6</v>
      </c>
      <c r="D17" s="33">
        <v>2</v>
      </c>
      <c r="E17" s="33">
        <v>2</v>
      </c>
      <c r="F17" s="33">
        <v>0</v>
      </c>
      <c r="G17" s="33">
        <v>0</v>
      </c>
      <c r="H17" s="84">
        <v>0</v>
      </c>
      <c r="I17" s="90">
        <v>0</v>
      </c>
      <c r="J17" s="89">
        <v>2</v>
      </c>
      <c r="K17" s="85">
        <v>0</v>
      </c>
      <c r="L17" s="58"/>
      <c r="M17" s="55"/>
      <c r="N17" s="66"/>
      <c r="O17" s="55"/>
      <c r="P17" s="55"/>
      <c r="Q17" s="53"/>
      <c r="R17" s="53"/>
    </row>
    <row r="18" spans="1:18">
      <c r="A18" s="19" t="s">
        <v>62</v>
      </c>
      <c r="B18" s="35"/>
      <c r="C18" s="36"/>
      <c r="D18" s="36"/>
      <c r="E18" s="36"/>
      <c r="F18" s="36"/>
      <c r="G18" s="36"/>
      <c r="H18" s="86"/>
      <c r="I18" s="86"/>
      <c r="J18" s="88"/>
      <c r="K18" s="86"/>
      <c r="L18" s="58"/>
      <c r="M18" s="55"/>
      <c r="N18" s="66"/>
      <c r="O18" s="55"/>
      <c r="P18" s="55"/>
      <c r="Q18" s="53"/>
      <c r="R18" s="53"/>
    </row>
    <row r="19" spans="1:18">
      <c r="A19" s="4" t="s">
        <v>19</v>
      </c>
      <c r="B19" s="32" t="s">
        <v>63</v>
      </c>
      <c r="C19" s="33">
        <f t="shared" si="0"/>
        <v>9</v>
      </c>
      <c r="D19" s="33">
        <v>2</v>
      </c>
      <c r="E19" s="33">
        <v>2</v>
      </c>
      <c r="F19" s="33">
        <v>1</v>
      </c>
      <c r="G19" s="33">
        <v>0</v>
      </c>
      <c r="H19" s="84">
        <v>1</v>
      </c>
      <c r="I19" s="90">
        <v>1</v>
      </c>
      <c r="J19" s="89">
        <v>2</v>
      </c>
      <c r="K19" s="85">
        <v>0</v>
      </c>
      <c r="L19" s="58"/>
      <c r="M19" s="55"/>
      <c r="N19" s="66"/>
      <c r="O19" s="55"/>
      <c r="P19" s="55"/>
      <c r="Q19" s="53"/>
      <c r="R19" s="53"/>
    </row>
    <row r="20" spans="1:18">
      <c r="A20" s="4" t="s">
        <v>42</v>
      </c>
      <c r="B20" s="32" t="s">
        <v>61</v>
      </c>
      <c r="C20" s="33">
        <f t="shared" si="0"/>
        <v>13</v>
      </c>
      <c r="D20" s="33">
        <v>2</v>
      </c>
      <c r="E20" s="33">
        <v>2</v>
      </c>
      <c r="F20" s="33">
        <v>3</v>
      </c>
      <c r="G20" s="33">
        <v>0</v>
      </c>
      <c r="H20" s="84">
        <v>2</v>
      </c>
      <c r="I20" s="90">
        <v>2</v>
      </c>
      <c r="J20" s="89">
        <v>2</v>
      </c>
      <c r="K20" s="85">
        <v>0</v>
      </c>
      <c r="L20" s="58"/>
      <c r="M20" s="55"/>
      <c r="N20" s="66"/>
      <c r="O20" s="55"/>
      <c r="P20" s="55"/>
      <c r="Q20" s="53"/>
      <c r="R20" s="53"/>
    </row>
    <row r="21" spans="1:18">
      <c r="A21" s="4" t="s">
        <v>28</v>
      </c>
      <c r="B21" s="32" t="s">
        <v>116</v>
      </c>
      <c r="C21" s="33">
        <f t="shared" si="0"/>
        <v>5</v>
      </c>
      <c r="D21" s="33">
        <v>2</v>
      </c>
      <c r="E21" s="33">
        <v>2</v>
      </c>
      <c r="F21" s="33">
        <v>1</v>
      </c>
      <c r="G21" s="33">
        <v>0</v>
      </c>
      <c r="H21" s="84">
        <v>0</v>
      </c>
      <c r="I21" s="90">
        <v>0</v>
      </c>
      <c r="J21" s="89">
        <v>0</v>
      </c>
      <c r="K21" s="85">
        <v>0</v>
      </c>
      <c r="L21" s="58"/>
      <c r="M21" s="55"/>
      <c r="N21" s="66"/>
      <c r="O21" s="55"/>
      <c r="P21" s="55"/>
      <c r="Q21" s="53"/>
      <c r="R21" s="53"/>
    </row>
    <row r="22" spans="1:18">
      <c r="A22" s="4" t="s">
        <v>47</v>
      </c>
      <c r="B22" s="32" t="s">
        <v>84</v>
      </c>
      <c r="C22" s="33">
        <f t="shared" si="0"/>
        <v>0</v>
      </c>
      <c r="D22" s="33">
        <v>0</v>
      </c>
      <c r="E22" s="33">
        <v>0</v>
      </c>
      <c r="F22" s="33">
        <v>0</v>
      </c>
      <c r="G22" s="33">
        <v>0</v>
      </c>
      <c r="H22" s="84">
        <v>0</v>
      </c>
      <c r="I22" s="90">
        <v>0</v>
      </c>
      <c r="J22" s="89">
        <v>0</v>
      </c>
      <c r="K22" s="85">
        <v>0</v>
      </c>
      <c r="L22" s="58"/>
      <c r="M22" s="55"/>
      <c r="N22" s="66"/>
      <c r="O22" s="55"/>
      <c r="P22" s="55"/>
      <c r="Q22" s="53"/>
      <c r="R22" s="53"/>
    </row>
    <row r="23" spans="1:18">
      <c r="A23" s="4" t="s">
        <v>48</v>
      </c>
      <c r="B23" s="32" t="s">
        <v>33</v>
      </c>
      <c r="C23" s="33">
        <f t="shared" si="0"/>
        <v>4</v>
      </c>
      <c r="D23" s="33">
        <v>2</v>
      </c>
      <c r="E23" s="33">
        <v>2</v>
      </c>
      <c r="F23" s="33">
        <v>0</v>
      </c>
      <c r="G23" s="33">
        <v>0</v>
      </c>
      <c r="H23" s="84">
        <v>0</v>
      </c>
      <c r="I23" s="90">
        <v>0</v>
      </c>
      <c r="J23" s="89">
        <v>0</v>
      </c>
      <c r="K23" s="85">
        <v>0</v>
      </c>
      <c r="L23" s="58"/>
      <c r="M23" s="55"/>
      <c r="N23" s="66"/>
      <c r="O23" s="55"/>
      <c r="P23" s="55"/>
      <c r="Q23" s="53"/>
      <c r="R23" s="53"/>
    </row>
    <row r="24" spans="1:18">
      <c r="A24" s="4" t="s">
        <v>25</v>
      </c>
      <c r="B24" s="32" t="s">
        <v>61</v>
      </c>
      <c r="C24" s="33">
        <f t="shared" si="0"/>
        <v>13</v>
      </c>
      <c r="D24" s="33">
        <v>2</v>
      </c>
      <c r="E24" s="33">
        <v>2</v>
      </c>
      <c r="F24" s="33">
        <v>3</v>
      </c>
      <c r="G24" s="33">
        <v>2</v>
      </c>
      <c r="H24" s="84">
        <v>2</v>
      </c>
      <c r="I24" s="90">
        <v>0</v>
      </c>
      <c r="J24" s="89">
        <v>2</v>
      </c>
      <c r="K24" s="85">
        <v>0</v>
      </c>
      <c r="L24" s="58"/>
      <c r="M24" s="55"/>
      <c r="N24" s="66"/>
      <c r="O24" s="55"/>
      <c r="P24" s="55"/>
      <c r="Q24" s="53"/>
      <c r="R24" s="53"/>
    </row>
    <row r="25" spans="1:18">
      <c r="A25" s="4" t="s">
        <v>49</v>
      </c>
      <c r="B25" s="32" t="s">
        <v>84</v>
      </c>
      <c r="C25" s="33">
        <f t="shared" si="0"/>
        <v>0</v>
      </c>
      <c r="D25" s="33">
        <v>0</v>
      </c>
      <c r="E25" s="33">
        <v>0</v>
      </c>
      <c r="F25" s="33">
        <v>0</v>
      </c>
      <c r="G25" s="33">
        <v>0</v>
      </c>
      <c r="H25" s="84">
        <v>0</v>
      </c>
      <c r="I25" s="90">
        <v>0</v>
      </c>
      <c r="J25" s="89">
        <v>0</v>
      </c>
      <c r="K25" s="85">
        <v>0</v>
      </c>
      <c r="L25" s="58"/>
      <c r="M25" s="55"/>
      <c r="N25" s="66"/>
      <c r="O25" s="55"/>
      <c r="P25" s="55"/>
      <c r="Q25" s="53"/>
      <c r="R25" s="53"/>
    </row>
    <row r="26" spans="1:18">
      <c r="A26" s="4" t="s">
        <v>34</v>
      </c>
      <c r="B26" s="32" t="s">
        <v>33</v>
      </c>
      <c r="C26" s="33">
        <f t="shared" si="0"/>
        <v>4</v>
      </c>
      <c r="D26" s="33">
        <v>2</v>
      </c>
      <c r="E26" s="33">
        <v>2</v>
      </c>
      <c r="F26" s="33">
        <v>0</v>
      </c>
      <c r="G26" s="33">
        <v>0</v>
      </c>
      <c r="H26" s="84">
        <v>0</v>
      </c>
      <c r="I26" s="90">
        <v>0</v>
      </c>
      <c r="J26" s="89">
        <v>0</v>
      </c>
      <c r="K26" s="85">
        <v>0</v>
      </c>
      <c r="L26" s="58"/>
      <c r="M26" s="55"/>
      <c r="N26" s="66"/>
      <c r="O26" s="55"/>
      <c r="P26" s="55"/>
      <c r="Q26" s="53"/>
      <c r="R26" s="53"/>
    </row>
    <row r="27" spans="1:18">
      <c r="A27" s="4" t="s">
        <v>31</v>
      </c>
      <c r="B27" s="32" t="s">
        <v>33</v>
      </c>
      <c r="C27" s="33">
        <f t="shared" si="0"/>
        <v>4</v>
      </c>
      <c r="D27" s="33">
        <v>2</v>
      </c>
      <c r="E27" s="33">
        <v>2</v>
      </c>
      <c r="F27" s="33">
        <v>0</v>
      </c>
      <c r="G27" s="33">
        <v>0</v>
      </c>
      <c r="H27" s="84">
        <v>0</v>
      </c>
      <c r="I27" s="90">
        <v>0</v>
      </c>
      <c r="J27" s="89">
        <v>0</v>
      </c>
      <c r="K27" s="85">
        <v>0</v>
      </c>
      <c r="L27" s="58"/>
      <c r="M27" s="55"/>
      <c r="N27" s="66"/>
      <c r="O27" s="55"/>
      <c r="P27" s="55"/>
      <c r="Q27" s="53"/>
      <c r="R27" s="53"/>
    </row>
    <row r="28" spans="1:18">
      <c r="A28" s="4" t="s">
        <v>36</v>
      </c>
      <c r="B28" s="32" t="s">
        <v>116</v>
      </c>
      <c r="C28" s="33">
        <f t="shared" si="0"/>
        <v>5</v>
      </c>
      <c r="D28" s="33">
        <v>2</v>
      </c>
      <c r="E28" s="33">
        <v>2</v>
      </c>
      <c r="F28" s="33">
        <v>1</v>
      </c>
      <c r="G28" s="33">
        <v>0</v>
      </c>
      <c r="H28" s="84">
        <v>0</v>
      </c>
      <c r="I28" s="90">
        <v>0</v>
      </c>
      <c r="J28" s="89">
        <v>0</v>
      </c>
      <c r="K28" s="85">
        <v>0</v>
      </c>
      <c r="L28" s="58"/>
      <c r="M28" s="55"/>
      <c r="N28" s="66"/>
      <c r="O28" s="55"/>
      <c r="P28" s="55"/>
      <c r="Q28" s="53"/>
      <c r="R28" s="53"/>
    </row>
    <row r="29" spans="1:18">
      <c r="A29" s="4" t="s">
        <v>50</v>
      </c>
      <c r="B29" s="32" t="s">
        <v>18</v>
      </c>
      <c r="C29" s="33">
        <f t="shared" si="0"/>
        <v>7</v>
      </c>
      <c r="D29" s="33">
        <v>2</v>
      </c>
      <c r="E29" s="33">
        <v>2</v>
      </c>
      <c r="F29" s="33">
        <v>3</v>
      </c>
      <c r="G29" s="33">
        <v>0</v>
      </c>
      <c r="H29" s="84">
        <v>0</v>
      </c>
      <c r="I29" s="90">
        <v>0</v>
      </c>
      <c r="J29" s="89">
        <v>0</v>
      </c>
      <c r="K29" s="85">
        <v>0</v>
      </c>
      <c r="L29" s="58"/>
      <c r="M29" s="55"/>
      <c r="N29" s="66"/>
      <c r="O29" s="55"/>
      <c r="P29" s="55"/>
      <c r="Q29" s="53"/>
      <c r="R29" s="53"/>
    </row>
    <row r="30" spans="1:18">
      <c r="A30" s="4" t="s">
        <v>37</v>
      </c>
      <c r="B30" s="32" t="s">
        <v>116</v>
      </c>
      <c r="C30" s="33">
        <f t="shared" si="0"/>
        <v>5</v>
      </c>
      <c r="D30" s="33">
        <v>2</v>
      </c>
      <c r="E30" s="33">
        <v>2</v>
      </c>
      <c r="F30" s="33">
        <v>1</v>
      </c>
      <c r="G30" s="33">
        <v>0</v>
      </c>
      <c r="H30" s="84">
        <v>0</v>
      </c>
      <c r="I30" s="90">
        <v>0</v>
      </c>
      <c r="J30" s="89">
        <v>0</v>
      </c>
      <c r="K30" s="85">
        <v>0</v>
      </c>
      <c r="L30" s="58"/>
      <c r="M30" s="55"/>
      <c r="N30" s="66"/>
      <c r="O30" s="55"/>
      <c r="P30" s="55"/>
      <c r="Q30" s="53"/>
      <c r="R30" s="53"/>
    </row>
    <row r="31" spans="1:18">
      <c r="A31" s="4" t="s">
        <v>51</v>
      </c>
      <c r="B31" s="32" t="s">
        <v>33</v>
      </c>
      <c r="C31" s="33">
        <f t="shared" si="0"/>
        <v>4</v>
      </c>
      <c r="D31" s="33">
        <v>2</v>
      </c>
      <c r="E31" s="33">
        <v>2</v>
      </c>
      <c r="F31" s="33">
        <v>0</v>
      </c>
      <c r="G31" s="33">
        <v>0</v>
      </c>
      <c r="H31" s="84">
        <v>0</v>
      </c>
      <c r="I31" s="90">
        <v>0</v>
      </c>
      <c r="J31" s="89">
        <v>0</v>
      </c>
      <c r="K31" s="85">
        <v>0</v>
      </c>
      <c r="L31" s="58"/>
      <c r="M31" s="55"/>
      <c r="N31" s="66"/>
      <c r="O31" s="55"/>
      <c r="P31" s="55"/>
      <c r="Q31" s="53"/>
      <c r="R31" s="53"/>
    </row>
    <row r="32" spans="1:18">
      <c r="A32" s="4" t="s">
        <v>43</v>
      </c>
      <c r="B32" s="32" t="s">
        <v>33</v>
      </c>
      <c r="C32" s="33">
        <f t="shared" si="0"/>
        <v>4</v>
      </c>
      <c r="D32" s="33">
        <v>2</v>
      </c>
      <c r="E32" s="33">
        <v>2</v>
      </c>
      <c r="F32" s="33">
        <v>0</v>
      </c>
      <c r="G32" s="33">
        <v>0</v>
      </c>
      <c r="H32" s="84">
        <v>0</v>
      </c>
      <c r="I32" s="90">
        <v>0</v>
      </c>
      <c r="J32" s="89">
        <v>0</v>
      </c>
      <c r="K32" s="85">
        <v>0</v>
      </c>
      <c r="L32" s="58"/>
      <c r="M32" s="55"/>
      <c r="N32" s="66"/>
      <c r="O32" s="55"/>
      <c r="P32" s="55"/>
      <c r="Q32" s="53"/>
      <c r="R32" s="53"/>
    </row>
    <row r="33" spans="1:18">
      <c r="A33" s="4" t="s">
        <v>52</v>
      </c>
      <c r="B33" s="32" t="s">
        <v>33</v>
      </c>
      <c r="C33" s="33">
        <f t="shared" si="0"/>
        <v>4</v>
      </c>
      <c r="D33" s="33">
        <v>2</v>
      </c>
      <c r="E33" s="33">
        <v>2</v>
      </c>
      <c r="F33" s="33">
        <v>0</v>
      </c>
      <c r="G33" s="33">
        <v>0</v>
      </c>
      <c r="H33" s="84">
        <v>0</v>
      </c>
      <c r="I33" s="90">
        <v>0</v>
      </c>
      <c r="J33" s="89">
        <v>0</v>
      </c>
      <c r="K33" s="85">
        <v>0</v>
      </c>
      <c r="L33" s="58"/>
      <c r="M33" s="55"/>
      <c r="N33" s="66"/>
      <c r="O33" s="55"/>
      <c r="P33" s="55"/>
      <c r="Q33" s="53"/>
      <c r="R33" s="53"/>
    </row>
    <row r="34" spans="1:18">
      <c r="A34" s="4" t="s">
        <v>44</v>
      </c>
      <c r="B34" s="32" t="s">
        <v>33</v>
      </c>
      <c r="C34" s="33">
        <f t="shared" si="0"/>
        <v>4</v>
      </c>
      <c r="D34" s="33">
        <v>2</v>
      </c>
      <c r="E34" s="33">
        <v>2</v>
      </c>
      <c r="F34" s="33">
        <v>0</v>
      </c>
      <c r="G34" s="33">
        <v>0</v>
      </c>
      <c r="H34" s="84">
        <v>0</v>
      </c>
      <c r="I34" s="90">
        <v>0</v>
      </c>
      <c r="J34" s="89">
        <v>0</v>
      </c>
      <c r="K34" s="85">
        <v>0</v>
      </c>
      <c r="L34" s="58"/>
      <c r="M34" s="55"/>
      <c r="N34" s="66"/>
      <c r="O34" s="55"/>
      <c r="P34" s="55"/>
      <c r="Q34" s="53"/>
      <c r="R34" s="53"/>
    </row>
    <row r="35" spans="1:18">
      <c r="A35" s="4" t="s">
        <v>38</v>
      </c>
      <c r="B35" s="32" t="s">
        <v>84</v>
      </c>
      <c r="C35" s="33">
        <f t="shared" si="0"/>
        <v>0</v>
      </c>
      <c r="D35" s="33">
        <v>0</v>
      </c>
      <c r="E35" s="33">
        <v>0</v>
      </c>
      <c r="F35" s="33">
        <v>0</v>
      </c>
      <c r="G35" s="33">
        <v>0</v>
      </c>
      <c r="H35" s="84">
        <v>0</v>
      </c>
      <c r="I35" s="90">
        <v>0</v>
      </c>
      <c r="J35" s="89">
        <v>0</v>
      </c>
      <c r="K35" s="85">
        <v>0</v>
      </c>
      <c r="L35" s="58"/>
      <c r="M35" s="55"/>
      <c r="N35" s="66"/>
      <c r="O35" s="55"/>
      <c r="P35" s="55"/>
      <c r="Q35" s="53"/>
      <c r="R35" s="53"/>
    </row>
    <row r="36" spans="1:18">
      <c r="A36" s="4" t="s">
        <v>53</v>
      </c>
      <c r="B36" s="32" t="s">
        <v>33</v>
      </c>
      <c r="C36" s="33">
        <f t="shared" si="0"/>
        <v>4</v>
      </c>
      <c r="D36" s="33">
        <v>2</v>
      </c>
      <c r="E36" s="33">
        <v>2</v>
      </c>
      <c r="F36" s="33">
        <v>0</v>
      </c>
      <c r="G36" s="33">
        <v>0</v>
      </c>
      <c r="H36" s="84">
        <v>0</v>
      </c>
      <c r="I36" s="90">
        <v>0</v>
      </c>
      <c r="J36" s="89">
        <v>0</v>
      </c>
      <c r="K36" s="85">
        <v>0</v>
      </c>
      <c r="L36" s="58"/>
      <c r="M36" s="55"/>
      <c r="N36" s="66"/>
      <c r="O36" s="55"/>
      <c r="P36" s="55"/>
      <c r="Q36" s="53"/>
      <c r="R36" s="53"/>
    </row>
    <row r="37" spans="1:18">
      <c r="A37" s="4" t="s">
        <v>39</v>
      </c>
      <c r="B37" s="32" t="s">
        <v>33</v>
      </c>
      <c r="C37" s="33">
        <f t="shared" si="0"/>
        <v>4</v>
      </c>
      <c r="D37" s="33">
        <v>2</v>
      </c>
      <c r="E37" s="33">
        <v>2</v>
      </c>
      <c r="F37" s="33">
        <v>0</v>
      </c>
      <c r="G37" s="33">
        <v>0</v>
      </c>
      <c r="H37" s="84">
        <v>0</v>
      </c>
      <c r="I37" s="90">
        <v>0</v>
      </c>
      <c r="J37" s="89">
        <v>0</v>
      </c>
      <c r="K37" s="85">
        <v>0</v>
      </c>
      <c r="L37" s="58"/>
      <c r="M37" s="55"/>
      <c r="N37" s="66"/>
      <c r="O37" s="55"/>
      <c r="P37" s="55"/>
      <c r="Q37" s="53"/>
      <c r="R37" s="53"/>
    </row>
    <row r="38" spans="1:18">
      <c r="A38" s="4" t="s">
        <v>45</v>
      </c>
      <c r="B38" s="32" t="s">
        <v>33</v>
      </c>
      <c r="C38" s="33">
        <f t="shared" si="0"/>
        <v>4</v>
      </c>
      <c r="D38" s="33">
        <v>2</v>
      </c>
      <c r="E38" s="33">
        <v>2</v>
      </c>
      <c r="F38" s="33">
        <v>0</v>
      </c>
      <c r="G38" s="33">
        <v>0</v>
      </c>
      <c r="H38" s="84">
        <v>0</v>
      </c>
      <c r="I38" s="90">
        <v>0</v>
      </c>
      <c r="J38" s="89">
        <v>0</v>
      </c>
      <c r="K38" s="85">
        <v>0</v>
      </c>
      <c r="L38" s="100"/>
      <c r="M38" s="55"/>
      <c r="N38" s="66"/>
      <c r="O38" s="55"/>
      <c r="P38" s="55"/>
      <c r="Q38" s="53"/>
      <c r="R38" s="53"/>
    </row>
    <row r="39" spans="1:18">
      <c r="A39" s="4" t="s">
        <v>16</v>
      </c>
      <c r="B39" s="32" t="s">
        <v>116</v>
      </c>
      <c r="C39" s="33">
        <f t="shared" si="0"/>
        <v>5</v>
      </c>
      <c r="D39" s="33">
        <v>2</v>
      </c>
      <c r="E39" s="33">
        <v>2</v>
      </c>
      <c r="F39" s="33">
        <v>1</v>
      </c>
      <c r="G39" s="33">
        <v>0</v>
      </c>
      <c r="H39" s="84">
        <v>0</v>
      </c>
      <c r="I39" s="90">
        <v>0</v>
      </c>
      <c r="J39" s="89">
        <v>0</v>
      </c>
      <c r="K39" s="85">
        <v>0</v>
      </c>
      <c r="L39" s="58"/>
      <c r="M39" s="55"/>
      <c r="N39" s="66"/>
      <c r="O39" s="55"/>
      <c r="P39" s="55"/>
      <c r="Q39" s="53"/>
      <c r="R39" s="53"/>
    </row>
    <row r="40" spans="1:18">
      <c r="A40" s="4" t="s">
        <v>20</v>
      </c>
      <c r="B40" s="32" t="s">
        <v>33</v>
      </c>
      <c r="C40" s="33">
        <f t="shared" si="0"/>
        <v>4</v>
      </c>
      <c r="D40" s="33">
        <v>2</v>
      </c>
      <c r="E40" s="33">
        <v>2</v>
      </c>
      <c r="F40" s="33">
        <v>0</v>
      </c>
      <c r="G40" s="33">
        <v>0</v>
      </c>
      <c r="H40" s="84">
        <v>0</v>
      </c>
      <c r="I40" s="90">
        <v>0</v>
      </c>
      <c r="J40" s="89">
        <v>0</v>
      </c>
      <c r="K40" s="85">
        <v>0</v>
      </c>
      <c r="L40" s="58"/>
      <c r="M40" s="55"/>
      <c r="N40" s="66"/>
      <c r="O40" s="55"/>
      <c r="P40" s="55"/>
      <c r="Q40" s="53"/>
      <c r="R40" s="53"/>
    </row>
    <row r="41" spans="1:18">
      <c r="A41" s="4" t="s">
        <v>21</v>
      </c>
      <c r="B41" s="32" t="s">
        <v>116</v>
      </c>
      <c r="C41" s="33">
        <f t="shared" si="0"/>
        <v>5</v>
      </c>
      <c r="D41" s="33">
        <v>2</v>
      </c>
      <c r="E41" s="33">
        <v>2</v>
      </c>
      <c r="F41" s="33">
        <v>1</v>
      </c>
      <c r="G41" s="33">
        <v>0</v>
      </c>
      <c r="H41" s="84">
        <v>0</v>
      </c>
      <c r="I41" s="90">
        <v>0</v>
      </c>
      <c r="J41" s="89">
        <v>0</v>
      </c>
      <c r="K41" s="85">
        <v>0</v>
      </c>
      <c r="L41" s="58"/>
      <c r="M41" s="55"/>
      <c r="N41" s="66"/>
      <c r="O41" s="55"/>
      <c r="P41" s="55"/>
      <c r="Q41" s="53"/>
      <c r="R41" s="53"/>
    </row>
    <row r="42" spans="1:18">
      <c r="A42" s="4" t="s">
        <v>54</v>
      </c>
      <c r="B42" s="32" t="s">
        <v>116</v>
      </c>
      <c r="C42" s="33">
        <f t="shared" si="0"/>
        <v>5</v>
      </c>
      <c r="D42" s="33">
        <v>2</v>
      </c>
      <c r="E42" s="33">
        <v>2</v>
      </c>
      <c r="F42" s="33">
        <v>1</v>
      </c>
      <c r="G42" s="33">
        <v>0</v>
      </c>
      <c r="H42" s="84">
        <v>0</v>
      </c>
      <c r="I42" s="90">
        <v>0</v>
      </c>
      <c r="J42" s="89">
        <v>0</v>
      </c>
      <c r="K42" s="85">
        <v>0</v>
      </c>
      <c r="L42" s="58"/>
      <c r="M42" s="55"/>
      <c r="N42" s="66"/>
      <c r="O42" s="55"/>
      <c r="P42" s="55"/>
      <c r="Q42" s="53"/>
      <c r="R42" s="53"/>
    </row>
    <row r="43" spans="1:18">
      <c r="A43" s="4" t="s">
        <v>46</v>
      </c>
      <c r="B43" s="32" t="s">
        <v>33</v>
      </c>
      <c r="C43" s="33">
        <f t="shared" si="0"/>
        <v>4</v>
      </c>
      <c r="D43" s="33">
        <v>2</v>
      </c>
      <c r="E43" s="33">
        <v>2</v>
      </c>
      <c r="F43" s="33">
        <v>0</v>
      </c>
      <c r="G43" s="33">
        <v>0</v>
      </c>
      <c r="H43" s="84">
        <v>0</v>
      </c>
      <c r="I43" s="90">
        <v>0</v>
      </c>
      <c r="J43" s="89">
        <v>0</v>
      </c>
      <c r="K43" s="85">
        <v>0</v>
      </c>
      <c r="L43" s="58"/>
      <c r="M43" s="55"/>
      <c r="N43" s="66"/>
      <c r="O43" s="55"/>
      <c r="P43" s="55"/>
      <c r="Q43" s="53"/>
      <c r="R43" s="53"/>
    </row>
    <row r="44" spans="1:18">
      <c r="A44" s="4" t="s">
        <v>22</v>
      </c>
      <c r="B44" s="32" t="s">
        <v>63</v>
      </c>
      <c r="C44" s="33">
        <f t="shared" si="0"/>
        <v>9</v>
      </c>
      <c r="D44" s="33">
        <v>2</v>
      </c>
      <c r="E44" s="33">
        <v>2</v>
      </c>
      <c r="F44" s="33">
        <v>3</v>
      </c>
      <c r="G44" s="33">
        <v>0</v>
      </c>
      <c r="H44" s="84">
        <v>2</v>
      </c>
      <c r="I44" s="90">
        <v>0</v>
      </c>
      <c r="J44" s="89">
        <v>0</v>
      </c>
      <c r="K44" s="85">
        <v>0</v>
      </c>
      <c r="L44" s="58"/>
      <c r="M44" s="55"/>
      <c r="N44" s="66"/>
      <c r="O44" s="55"/>
      <c r="P44" s="55"/>
      <c r="Q44" s="53"/>
      <c r="R44" s="53"/>
    </row>
    <row r="45" spans="1:18">
      <c r="A45" s="4" t="s">
        <v>40</v>
      </c>
      <c r="B45" s="32" t="s">
        <v>33</v>
      </c>
      <c r="C45" s="33">
        <f t="shared" si="0"/>
        <v>4</v>
      </c>
      <c r="D45" s="33">
        <v>2</v>
      </c>
      <c r="E45" s="33">
        <v>2</v>
      </c>
      <c r="F45" s="33">
        <v>0</v>
      </c>
      <c r="G45" s="33">
        <v>0</v>
      </c>
      <c r="H45" s="84">
        <v>0</v>
      </c>
      <c r="I45" s="90">
        <v>0</v>
      </c>
      <c r="J45" s="89">
        <v>0</v>
      </c>
      <c r="K45" s="85">
        <v>0</v>
      </c>
      <c r="L45" s="58"/>
      <c r="M45" s="55"/>
      <c r="N45" s="66"/>
      <c r="O45" s="55"/>
      <c r="P45" s="55"/>
      <c r="Q45" s="53"/>
      <c r="R45" s="53"/>
    </row>
    <row r="46" spans="1:18">
      <c r="A46" s="4" t="s">
        <v>55</v>
      </c>
      <c r="B46" s="32" t="s">
        <v>84</v>
      </c>
      <c r="C46" s="33">
        <f t="shared" si="0"/>
        <v>0</v>
      </c>
      <c r="D46" s="33">
        <v>0</v>
      </c>
      <c r="E46" s="33">
        <v>0</v>
      </c>
      <c r="F46" s="33">
        <v>0</v>
      </c>
      <c r="G46" s="33">
        <v>0</v>
      </c>
      <c r="H46" s="84">
        <v>0</v>
      </c>
      <c r="I46" s="90">
        <v>0</v>
      </c>
      <c r="J46" s="89">
        <v>0</v>
      </c>
      <c r="K46" s="85">
        <v>0</v>
      </c>
      <c r="L46" s="58"/>
      <c r="M46" s="55"/>
      <c r="N46" s="55"/>
      <c r="O46" s="55"/>
      <c r="P46" s="53"/>
      <c r="Q46" s="53"/>
      <c r="R46" s="53"/>
    </row>
    <row r="47" spans="1:18">
      <c r="J47" s="65"/>
      <c r="K47" s="65"/>
      <c r="L47" s="55"/>
      <c r="M47" s="55"/>
      <c r="N47" s="55"/>
      <c r="O47" s="55"/>
      <c r="P47" s="53"/>
      <c r="Q47" s="53"/>
      <c r="R47" s="53"/>
    </row>
    <row r="48" spans="1:18">
      <c r="J48" s="55"/>
      <c r="K48" s="55"/>
      <c r="L48" s="55"/>
      <c r="M48" s="55"/>
      <c r="N48" s="55"/>
      <c r="O48" s="55"/>
      <c r="P48" s="53"/>
      <c r="Q48" s="53"/>
      <c r="R48" s="53"/>
    </row>
    <row r="49" spans="10:15">
      <c r="J49" s="55"/>
      <c r="K49" s="55"/>
      <c r="L49" s="55"/>
      <c r="M49" s="65"/>
      <c r="N49" s="69"/>
      <c r="O49" s="69"/>
    </row>
    <row r="50" spans="10:15">
      <c r="J50" s="55"/>
      <c r="K50" s="55"/>
      <c r="L50" s="55"/>
      <c r="M50" s="55"/>
      <c r="N50" s="69"/>
      <c r="O50" s="69"/>
    </row>
    <row r="51" spans="10:15">
      <c r="J51" s="55"/>
      <c r="K51" s="55"/>
      <c r="L51" s="55"/>
      <c r="M51" s="55"/>
      <c r="N51" s="69"/>
      <c r="O51" s="69"/>
    </row>
    <row r="52" spans="10:15">
      <c r="J52" s="55"/>
      <c r="K52" s="55"/>
      <c r="L52" s="55"/>
      <c r="M52" s="55"/>
      <c r="N52" s="69"/>
      <c r="O52" s="69"/>
    </row>
    <row r="53" spans="10:15">
      <c r="J53" s="55"/>
      <c r="K53" s="55"/>
      <c r="L53" s="55"/>
      <c r="M53" s="55"/>
      <c r="N53" s="69"/>
      <c r="O53" s="69"/>
    </row>
    <row r="54" spans="10:15">
      <c r="J54" s="55"/>
      <c r="K54" s="55"/>
      <c r="L54" s="55"/>
      <c r="M54" s="55"/>
      <c r="N54" s="69"/>
      <c r="O54" s="69"/>
    </row>
    <row r="55" spans="10:15">
      <c r="J55" s="55"/>
      <c r="K55" s="55"/>
      <c r="L55" s="55"/>
      <c r="M55" s="55"/>
      <c r="N55" s="69"/>
      <c r="O55" s="69"/>
    </row>
    <row r="56" spans="10:15">
      <c r="J56" s="55"/>
      <c r="K56" s="69"/>
      <c r="L56" s="69"/>
      <c r="M56" s="69"/>
      <c r="N56" s="69"/>
      <c r="O56" s="69"/>
    </row>
    <row r="57" spans="10:15">
      <c r="J57" s="55"/>
      <c r="K57" s="69"/>
      <c r="L57" s="69"/>
      <c r="M57" s="69"/>
      <c r="N57" s="69"/>
      <c r="O57" s="69"/>
    </row>
    <row r="58" spans="10:15">
      <c r="J58" s="53"/>
    </row>
    <row r="59" spans="10:15">
      <c r="J59" s="53"/>
    </row>
    <row r="60" spans="10:15">
      <c r="J60" s="53"/>
    </row>
    <row r="61" spans="10:15">
      <c r="J61" s="53"/>
    </row>
    <row r="62" spans="10:15">
      <c r="J62" s="53"/>
    </row>
    <row r="63" spans="10:15">
      <c r="J63" s="53"/>
    </row>
    <row r="64" spans="10:15">
      <c r="J64" s="53"/>
    </row>
    <row r="65" spans="10:10">
      <c r="J65" s="53"/>
    </row>
    <row r="66" spans="10:10">
      <c r="J66" s="53"/>
    </row>
    <row r="67" spans="10:10">
      <c r="J67" s="53"/>
    </row>
    <row r="68" spans="10:10">
      <c r="J68" s="53"/>
    </row>
    <row r="69" spans="10:10">
      <c r="J69" s="53"/>
    </row>
    <row r="70" spans="10:10">
      <c r="J70" s="53"/>
    </row>
    <row r="71" spans="10:10">
      <c r="J71" s="53"/>
    </row>
    <row r="72" spans="10:10">
      <c r="J72" s="53"/>
    </row>
    <row r="73" spans="10:10">
      <c r="J73" s="53"/>
    </row>
    <row r="74" spans="10:10">
      <c r="J74" s="53"/>
    </row>
    <row r="75" spans="10:10">
      <c r="J75" s="53"/>
    </row>
    <row r="76" spans="10:10">
      <c r="J76" s="53"/>
    </row>
    <row r="77" spans="10:10">
      <c r="J77" s="53"/>
    </row>
    <row r="78" spans="10:10">
      <c r="J78" s="53"/>
    </row>
    <row r="79" spans="10:10">
      <c r="J79" s="53"/>
    </row>
    <row r="80" spans="10:10">
      <c r="J80" s="53"/>
    </row>
    <row r="81" spans="10:10">
      <c r="J81" s="53"/>
    </row>
    <row r="82" spans="10:10">
      <c r="J82" s="53"/>
    </row>
    <row r="83" spans="10:10">
      <c r="J83" s="53"/>
    </row>
    <row r="84" spans="10:10">
      <c r="J84" s="53"/>
    </row>
    <row r="85" spans="10:10">
      <c r="J85" s="53"/>
    </row>
    <row r="86" spans="10:10">
      <c r="J86" s="53"/>
    </row>
    <row r="87" spans="10:10">
      <c r="J87" s="53"/>
    </row>
    <row r="88" spans="10:10">
      <c r="J88" s="53"/>
    </row>
    <row r="89" spans="10:10">
      <c r="J89" s="53"/>
    </row>
    <row r="90" spans="10:10">
      <c r="J90" s="53"/>
    </row>
    <row r="91" spans="10:10">
      <c r="J91" s="53"/>
    </row>
    <row r="92" spans="10:10">
      <c r="J92" s="53"/>
    </row>
    <row r="93" spans="10:10">
      <c r="J93" s="53"/>
    </row>
    <row r="94" spans="10:10">
      <c r="J94" s="53"/>
    </row>
    <row r="95" spans="10:10">
      <c r="J95" s="53"/>
    </row>
    <row r="96" spans="10:10">
      <c r="J96" s="53"/>
    </row>
    <row r="97" spans="10:10">
      <c r="J97" s="53"/>
    </row>
    <row r="98" spans="10:10">
      <c r="J98" s="53"/>
    </row>
    <row r="99" spans="10:10">
      <c r="J99" s="53"/>
    </row>
    <row r="100" spans="10:10">
      <c r="J100" s="53"/>
    </row>
    <row r="101" spans="10:10">
      <c r="J101" s="53"/>
    </row>
    <row r="102" spans="10:10">
      <c r="J102" s="53"/>
    </row>
    <row r="103" spans="10:10">
      <c r="J103" s="53"/>
    </row>
    <row r="104" spans="10:10">
      <c r="J104" s="53"/>
    </row>
    <row r="105" spans="10:10">
      <c r="J105" s="53"/>
    </row>
    <row r="106" spans="10:10">
      <c r="J106" s="53"/>
    </row>
    <row r="107" spans="10:10">
      <c r="J107" s="53"/>
    </row>
    <row r="108" spans="10:10">
      <c r="J108" s="53"/>
    </row>
    <row r="109" spans="10:10">
      <c r="J109" s="53"/>
    </row>
    <row r="110" spans="10:10">
      <c r="J110" s="53"/>
    </row>
    <row r="111" spans="10:10">
      <c r="J111" s="53"/>
    </row>
    <row r="112" spans="10:10">
      <c r="J112" s="53"/>
    </row>
    <row r="113" spans="10:10">
      <c r="J113" s="53"/>
    </row>
    <row r="114" spans="10:10">
      <c r="J114" s="53"/>
    </row>
    <row r="115" spans="10:10">
      <c r="J115" s="53"/>
    </row>
    <row r="116" spans="10:10">
      <c r="J116" s="53"/>
    </row>
    <row r="117" spans="10:10">
      <c r="J117" s="53"/>
    </row>
    <row r="118" spans="10:10">
      <c r="J118" s="53"/>
    </row>
    <row r="119" spans="10:10">
      <c r="J119" s="53"/>
    </row>
    <row r="120" spans="10:10">
      <c r="J120" s="53"/>
    </row>
    <row r="121" spans="10:10">
      <c r="J121" s="53"/>
    </row>
    <row r="122" spans="10:10">
      <c r="J122" s="53"/>
    </row>
    <row r="123" spans="10:10">
      <c r="J123" s="53"/>
    </row>
    <row r="124" spans="10:10">
      <c r="J124" s="53"/>
    </row>
    <row r="125" spans="10:10">
      <c r="J125" s="53"/>
    </row>
    <row r="126" spans="10:10">
      <c r="J126" s="53"/>
    </row>
    <row r="127" spans="10:10">
      <c r="J127" s="53"/>
    </row>
    <row r="128" spans="10:10">
      <c r="J128" s="53"/>
    </row>
    <row r="129" spans="10:10">
      <c r="J129" s="53"/>
    </row>
    <row r="130" spans="10:10">
      <c r="J130" s="53"/>
    </row>
    <row r="131" spans="10:10">
      <c r="J131" s="53"/>
    </row>
    <row r="132" spans="10:10">
      <c r="J132" s="53"/>
    </row>
    <row r="133" spans="10:10">
      <c r="J133" s="53"/>
    </row>
    <row r="134" spans="10:10">
      <c r="J134" s="53"/>
    </row>
    <row r="135" spans="10:10">
      <c r="J135" s="53"/>
    </row>
    <row r="136" spans="10:10">
      <c r="J136" s="53"/>
    </row>
    <row r="137" spans="10:10">
      <c r="J137" s="53"/>
    </row>
    <row r="138" spans="10:10">
      <c r="J138" s="53"/>
    </row>
    <row r="139" spans="10:10">
      <c r="J139" s="53"/>
    </row>
    <row r="140" spans="10:10">
      <c r="J140" s="53"/>
    </row>
    <row r="141" spans="10:10">
      <c r="J141" s="53"/>
    </row>
    <row r="142" spans="10:10">
      <c r="J142" s="53"/>
    </row>
    <row r="143" spans="10:10">
      <c r="J143" s="53"/>
    </row>
    <row r="144" spans="10:10">
      <c r="J144" s="53"/>
    </row>
    <row r="145" spans="10:10">
      <c r="J145" s="53"/>
    </row>
    <row r="146" spans="10:10">
      <c r="J146" s="53"/>
    </row>
    <row r="147" spans="10:10">
      <c r="J147" s="53"/>
    </row>
    <row r="148" spans="10:10">
      <c r="J148" s="53"/>
    </row>
    <row r="149" spans="10:10">
      <c r="J149" s="53"/>
    </row>
    <row r="150" spans="10:10">
      <c r="J150" s="53"/>
    </row>
    <row r="151" spans="10:10">
      <c r="J151" s="53"/>
    </row>
    <row r="152" spans="10:10">
      <c r="J152" s="53"/>
    </row>
    <row r="153" spans="10:10">
      <c r="J153" s="53"/>
    </row>
    <row r="154" spans="10:10">
      <c r="J154" s="53"/>
    </row>
    <row r="155" spans="10:10">
      <c r="J155" s="53"/>
    </row>
    <row r="156" spans="10:10">
      <c r="J156" s="53"/>
    </row>
    <row r="157" spans="10:10">
      <c r="J157" s="53"/>
    </row>
    <row r="158" spans="10:10">
      <c r="J158" s="53"/>
    </row>
    <row r="159" spans="10:10">
      <c r="J159" s="53"/>
    </row>
    <row r="160" spans="10:10">
      <c r="J160" s="53"/>
    </row>
    <row r="161" spans="10:10">
      <c r="J161" s="53"/>
    </row>
    <row r="162" spans="10:10">
      <c r="J162" s="53"/>
    </row>
    <row r="163" spans="10:10">
      <c r="J163" s="53"/>
    </row>
    <row r="164" spans="10:10">
      <c r="J164" s="53"/>
    </row>
    <row r="165" spans="10:10">
      <c r="J165" s="53"/>
    </row>
    <row r="166" spans="10:10">
      <c r="J166" s="53"/>
    </row>
    <row r="167" spans="10:10">
      <c r="J167" s="53"/>
    </row>
    <row r="168" spans="10:10">
      <c r="J168" s="53"/>
    </row>
    <row r="169" spans="10:10">
      <c r="J169" s="53"/>
    </row>
    <row r="170" spans="10:10">
      <c r="J170" s="53"/>
    </row>
    <row r="171" spans="10:10">
      <c r="J171" s="53"/>
    </row>
    <row r="172" spans="10:10">
      <c r="J172" s="53"/>
    </row>
    <row r="173" spans="10:10">
      <c r="J173" s="53"/>
    </row>
    <row r="174" spans="10:10">
      <c r="J174" s="53"/>
    </row>
    <row r="175" spans="10:10">
      <c r="J175" s="53"/>
    </row>
    <row r="176" spans="10:10">
      <c r="J176" s="53"/>
    </row>
    <row r="177" spans="10:10">
      <c r="J177" s="53"/>
    </row>
    <row r="178" spans="10:10">
      <c r="J178" s="53"/>
    </row>
    <row r="179" spans="10:10">
      <c r="J179" s="53"/>
    </row>
    <row r="180" spans="10:10">
      <c r="J180" s="53"/>
    </row>
    <row r="181" spans="10:10">
      <c r="J181" s="53"/>
    </row>
    <row r="182" spans="10:10">
      <c r="J182" s="53"/>
    </row>
    <row r="183" spans="10:10">
      <c r="J183" s="53"/>
    </row>
    <row r="184" spans="10:10">
      <c r="J184" s="53"/>
    </row>
    <row r="185" spans="10:10">
      <c r="J185" s="53"/>
    </row>
    <row r="186" spans="10:10">
      <c r="J186" s="53"/>
    </row>
    <row r="187" spans="10:10">
      <c r="J187" s="53"/>
    </row>
    <row r="188" spans="10:10">
      <c r="J188" s="53"/>
    </row>
    <row r="189" spans="10:10">
      <c r="J189" s="53"/>
    </row>
    <row r="190" spans="10:10">
      <c r="J190" s="53"/>
    </row>
    <row r="191" spans="10:10">
      <c r="J191" s="53"/>
    </row>
    <row r="192" spans="10:10">
      <c r="J192" s="53"/>
    </row>
    <row r="193" spans="10:10">
      <c r="J193" s="53"/>
    </row>
    <row r="194" spans="10:10">
      <c r="J194" s="53"/>
    </row>
    <row r="195" spans="10:10">
      <c r="J195" s="53"/>
    </row>
    <row r="196" spans="10:10">
      <c r="J196" s="53"/>
    </row>
    <row r="197" spans="10:10">
      <c r="J197" s="53"/>
    </row>
    <row r="198" spans="10:10">
      <c r="J198" s="53"/>
    </row>
    <row r="199" spans="10:10">
      <c r="J199" s="53"/>
    </row>
    <row r="200" spans="10:10">
      <c r="J200" s="53"/>
    </row>
    <row r="201" spans="10:10">
      <c r="J201" s="53"/>
    </row>
    <row r="202" spans="10:10">
      <c r="J202" s="53"/>
    </row>
    <row r="203" spans="10:10">
      <c r="J203" s="53"/>
    </row>
    <row r="204" spans="10:10">
      <c r="J204" s="53"/>
    </row>
    <row r="205" spans="10:10">
      <c r="J205" s="53"/>
    </row>
    <row r="206" spans="10:10">
      <c r="J206" s="53"/>
    </row>
    <row r="207" spans="10:10">
      <c r="J207" s="53"/>
    </row>
    <row r="208" spans="10:10">
      <c r="J208" s="53"/>
    </row>
    <row r="209" spans="10:10">
      <c r="J209" s="53"/>
    </row>
    <row r="210" spans="10:10">
      <c r="J210" s="53"/>
    </row>
    <row r="211" spans="10:10">
      <c r="J211" s="53"/>
    </row>
    <row r="212" spans="10:10">
      <c r="J212" s="53"/>
    </row>
    <row r="213" spans="10:10">
      <c r="J213" s="53"/>
    </row>
    <row r="214" spans="10:10">
      <c r="J214" s="53"/>
    </row>
    <row r="215" spans="10:10">
      <c r="J215" s="53"/>
    </row>
    <row r="216" spans="10:10">
      <c r="J216" s="53"/>
    </row>
    <row r="217" spans="10:10">
      <c r="J217" s="53"/>
    </row>
    <row r="218" spans="10:10">
      <c r="J218" s="53"/>
    </row>
    <row r="219" spans="10:10">
      <c r="J219" s="53"/>
    </row>
    <row r="220" spans="10:10">
      <c r="J220" s="53"/>
    </row>
    <row r="221" spans="10:10">
      <c r="J221" s="53"/>
    </row>
    <row r="222" spans="10:10">
      <c r="J222" s="53"/>
    </row>
    <row r="223" spans="10:10">
      <c r="J223" s="53"/>
    </row>
    <row r="224" spans="10:10">
      <c r="J224" s="53"/>
    </row>
    <row r="225" spans="10:10">
      <c r="J225" s="53"/>
    </row>
    <row r="226" spans="10:10">
      <c r="J226" s="53"/>
    </row>
    <row r="227" spans="10:10">
      <c r="J227" s="53"/>
    </row>
    <row r="228" spans="10:10">
      <c r="J228" s="53"/>
    </row>
    <row r="229" spans="10:10">
      <c r="J229" s="53"/>
    </row>
    <row r="230" spans="10:10">
      <c r="J230" s="53"/>
    </row>
    <row r="231" spans="10:10">
      <c r="J231" s="53"/>
    </row>
    <row r="232" spans="10:10">
      <c r="J232" s="53"/>
    </row>
    <row r="233" spans="10:10">
      <c r="J233" s="53"/>
    </row>
    <row r="234" spans="10:10">
      <c r="J234" s="53"/>
    </row>
    <row r="235" spans="10:10">
      <c r="J235" s="53"/>
    </row>
    <row r="236" spans="10:10">
      <c r="J236" s="53"/>
    </row>
    <row r="237" spans="10:10">
      <c r="J237" s="53"/>
    </row>
    <row r="238" spans="10:10">
      <c r="J238" s="53"/>
    </row>
    <row r="239" spans="10:10">
      <c r="J239" s="53"/>
    </row>
    <row r="240" spans="10:10">
      <c r="J240" s="53"/>
    </row>
    <row r="241" spans="10:10">
      <c r="J241" s="53"/>
    </row>
    <row r="242" spans="10:10">
      <c r="J242" s="53"/>
    </row>
    <row r="243" spans="10:10">
      <c r="J243" s="53"/>
    </row>
    <row r="244" spans="10:10">
      <c r="J244" s="53"/>
    </row>
    <row r="245" spans="10:10">
      <c r="J245" s="53"/>
    </row>
    <row r="246" spans="10:10">
      <c r="J246" s="53"/>
    </row>
    <row r="247" spans="10:10">
      <c r="J247" s="53"/>
    </row>
    <row r="248" spans="10:10">
      <c r="J248" s="53"/>
    </row>
    <row r="249" spans="10:10">
      <c r="J249" s="53"/>
    </row>
    <row r="250" spans="10:10">
      <c r="J250" s="53"/>
    </row>
    <row r="251" spans="10:10">
      <c r="J251" s="53"/>
    </row>
    <row r="252" spans="10:10">
      <c r="J252" s="53"/>
    </row>
    <row r="253" spans="10:10">
      <c r="J253" s="53"/>
    </row>
    <row r="254" spans="10:10">
      <c r="J254" s="53"/>
    </row>
    <row r="255" spans="10:10">
      <c r="J255" s="53"/>
    </row>
    <row r="256" spans="10:10">
      <c r="J256" s="53"/>
    </row>
    <row r="257" spans="10:10">
      <c r="J257" s="53"/>
    </row>
    <row r="258" spans="10:10">
      <c r="J258" s="53"/>
    </row>
    <row r="259" spans="10:10">
      <c r="J259" s="53"/>
    </row>
    <row r="260" spans="10:10">
      <c r="J260" s="53"/>
    </row>
    <row r="261" spans="10:10">
      <c r="J261" s="53"/>
    </row>
    <row r="262" spans="10:10">
      <c r="J262" s="53"/>
    </row>
    <row r="263" spans="10:10">
      <c r="J263" s="53"/>
    </row>
    <row r="264" spans="10:10">
      <c r="J264" s="53"/>
    </row>
    <row r="265" spans="10:10">
      <c r="J265" s="53"/>
    </row>
    <row r="266" spans="10:10">
      <c r="J266" s="53"/>
    </row>
    <row r="267" spans="10:10">
      <c r="J267" s="53"/>
    </row>
    <row r="268" spans="10:10">
      <c r="J268" s="53"/>
    </row>
    <row r="269" spans="10:10">
      <c r="J269" s="53"/>
    </row>
    <row r="270" spans="10:10">
      <c r="J270" s="53"/>
    </row>
    <row r="271" spans="10:10">
      <c r="J271" s="53"/>
    </row>
    <row r="272" spans="10:10">
      <c r="J272" s="53"/>
    </row>
    <row r="273" spans="10:10">
      <c r="J273" s="53"/>
    </row>
    <row r="274" spans="10:10">
      <c r="J274" s="53"/>
    </row>
    <row r="275" spans="10:10">
      <c r="J275" s="53"/>
    </row>
    <row r="276" spans="10:10">
      <c r="J276" s="53"/>
    </row>
    <row r="277" spans="10:10">
      <c r="J277" s="53"/>
    </row>
    <row r="278" spans="10:10">
      <c r="J278" s="53"/>
    </row>
    <row r="279" spans="10:10">
      <c r="J279" s="53"/>
    </row>
    <row r="280" spans="10:10">
      <c r="J280" s="53"/>
    </row>
    <row r="281" spans="10:10">
      <c r="J281" s="53"/>
    </row>
    <row r="282" spans="10:10">
      <c r="J282" s="53"/>
    </row>
    <row r="283" spans="10:10">
      <c r="J283" s="53"/>
    </row>
    <row r="284" spans="10:10">
      <c r="J284" s="53"/>
    </row>
    <row r="285" spans="10:10">
      <c r="J285" s="53"/>
    </row>
    <row r="286" spans="10:10">
      <c r="J286" s="53"/>
    </row>
    <row r="287" spans="10:10">
      <c r="J287" s="53"/>
    </row>
    <row r="288" spans="10:10">
      <c r="J288" s="53"/>
    </row>
    <row r="289" spans="10:10">
      <c r="J289" s="53"/>
    </row>
    <row r="290" spans="10:10">
      <c r="J290" s="53"/>
    </row>
    <row r="291" spans="10:10">
      <c r="J291" s="53"/>
    </row>
    <row r="292" spans="10:10">
      <c r="J292" s="53"/>
    </row>
    <row r="293" spans="10:10">
      <c r="J293" s="53"/>
    </row>
    <row r="294" spans="10:10">
      <c r="J294" s="53"/>
    </row>
    <row r="295" spans="10:10">
      <c r="J295" s="53"/>
    </row>
    <row r="296" spans="10:10">
      <c r="J296" s="53"/>
    </row>
    <row r="297" spans="10:10">
      <c r="J297" s="53"/>
    </row>
    <row r="298" spans="10:10">
      <c r="J298" s="53"/>
    </row>
    <row r="299" spans="10:10">
      <c r="J299" s="53"/>
    </row>
    <row r="300" spans="10:10">
      <c r="J300" s="53"/>
    </row>
    <row r="301" spans="10:10">
      <c r="J301" s="53"/>
    </row>
    <row r="302" spans="10:10">
      <c r="J302" s="53"/>
    </row>
    <row r="303" spans="10:10">
      <c r="J303" s="53"/>
    </row>
    <row r="304" spans="10:10">
      <c r="J304" s="53"/>
    </row>
    <row r="305" spans="10:10">
      <c r="J305" s="53"/>
    </row>
    <row r="306" spans="10:10">
      <c r="J306" s="53"/>
    </row>
    <row r="307" spans="10:10">
      <c r="J307" s="53"/>
    </row>
    <row r="308" spans="10:10">
      <c r="J308" s="53"/>
    </row>
    <row r="309" spans="10:10">
      <c r="J309" s="53"/>
    </row>
    <row r="310" spans="10:10">
      <c r="J310" s="53"/>
    </row>
    <row r="311" spans="10:10">
      <c r="J311" s="53"/>
    </row>
    <row r="312" spans="10:10">
      <c r="J312" s="53"/>
    </row>
    <row r="313" spans="10:10">
      <c r="J313" s="53"/>
    </row>
    <row r="314" spans="10:10">
      <c r="J314" s="53"/>
    </row>
    <row r="315" spans="10:10">
      <c r="J315" s="53"/>
    </row>
    <row r="316" spans="10:10">
      <c r="J316" s="53"/>
    </row>
    <row r="317" spans="10:10">
      <c r="J317" s="53"/>
    </row>
    <row r="318" spans="10:10">
      <c r="J318" s="53"/>
    </row>
    <row r="319" spans="10:10">
      <c r="J319" s="53"/>
    </row>
    <row r="320" spans="10:10">
      <c r="J320" s="53"/>
    </row>
    <row r="321" spans="10:10">
      <c r="J321" s="53"/>
    </row>
    <row r="322" spans="10:10">
      <c r="J322" s="53"/>
    </row>
    <row r="323" spans="10:10">
      <c r="J323" s="53"/>
    </row>
    <row r="324" spans="10:10">
      <c r="J324" s="53"/>
    </row>
    <row r="325" spans="10:10">
      <c r="J325" s="53"/>
    </row>
    <row r="326" spans="10:10">
      <c r="J326" s="53"/>
    </row>
    <row r="327" spans="10:10">
      <c r="J327" s="53"/>
    </row>
    <row r="328" spans="10:10">
      <c r="J328" s="53"/>
    </row>
    <row r="329" spans="10:10">
      <c r="J329" s="53"/>
    </row>
    <row r="330" spans="10:10">
      <c r="J330" s="53"/>
    </row>
    <row r="331" spans="10:10">
      <c r="J331" s="53"/>
    </row>
    <row r="332" spans="10:10">
      <c r="J332" s="53"/>
    </row>
    <row r="333" spans="10:10">
      <c r="J333" s="53"/>
    </row>
    <row r="334" spans="10:10">
      <c r="J334" s="53"/>
    </row>
    <row r="335" spans="10:10">
      <c r="J335" s="53"/>
    </row>
    <row r="336" spans="10:10">
      <c r="J336" s="53"/>
    </row>
    <row r="337" spans="10:10">
      <c r="J337" s="53"/>
    </row>
    <row r="338" spans="10:10">
      <c r="J338" s="53"/>
    </row>
    <row r="339" spans="10:10">
      <c r="J339" s="53"/>
    </row>
    <row r="340" spans="10:10">
      <c r="J340" s="53"/>
    </row>
    <row r="341" spans="10:10">
      <c r="J341" s="53"/>
    </row>
    <row r="342" spans="10:10">
      <c r="J342" s="53"/>
    </row>
    <row r="343" spans="10:10">
      <c r="J343" s="53"/>
    </row>
    <row r="344" spans="10:10">
      <c r="J344" s="53"/>
    </row>
    <row r="345" spans="10:10">
      <c r="J345" s="53"/>
    </row>
    <row r="346" spans="10:10">
      <c r="J346" s="53"/>
    </row>
    <row r="347" spans="10:10">
      <c r="J347" s="53"/>
    </row>
    <row r="348" spans="10:10">
      <c r="J348" s="53"/>
    </row>
    <row r="349" spans="10:10">
      <c r="J349" s="53"/>
    </row>
    <row r="350" spans="10:10">
      <c r="J350" s="53"/>
    </row>
    <row r="351" spans="10:10">
      <c r="J351" s="53"/>
    </row>
    <row r="352" spans="10:10">
      <c r="J352" s="53"/>
    </row>
    <row r="353" spans="10:10">
      <c r="J353" s="53"/>
    </row>
    <row r="354" spans="10:10">
      <c r="J354" s="53"/>
    </row>
    <row r="355" spans="10:10">
      <c r="J355" s="53"/>
    </row>
    <row r="356" spans="10:10">
      <c r="J356" s="53"/>
    </row>
    <row r="357" spans="10:10">
      <c r="J357" s="53"/>
    </row>
    <row r="358" spans="10:10">
      <c r="J358" s="53"/>
    </row>
    <row r="359" spans="10:10">
      <c r="J359" s="53"/>
    </row>
    <row r="360" spans="10:10">
      <c r="J360" s="53"/>
    </row>
    <row r="361" spans="10:10">
      <c r="J361" s="53"/>
    </row>
    <row r="362" spans="10:10">
      <c r="J362" s="53"/>
    </row>
    <row r="363" spans="10:10">
      <c r="J363" s="53"/>
    </row>
    <row r="364" spans="10:10">
      <c r="J364" s="53"/>
    </row>
    <row r="365" spans="10:10">
      <c r="J365" s="53"/>
    </row>
    <row r="366" spans="10:10">
      <c r="J366" s="53"/>
    </row>
    <row r="367" spans="10:10">
      <c r="J367" s="53"/>
    </row>
    <row r="368" spans="10:10">
      <c r="J368" s="53"/>
    </row>
    <row r="369" spans="10:10">
      <c r="J369" s="53"/>
    </row>
    <row r="370" spans="10:10">
      <c r="J370" s="53"/>
    </row>
  </sheetData>
  <autoFilter ref="A5:T46"/>
  <sortState ref="N6:O45">
    <sortCondition descending="1" ref="O6:O45"/>
  </sortState>
  <mergeCells count="2">
    <mergeCell ref="B2:H2"/>
    <mergeCell ref="A1:K1"/>
  </mergeCells>
  <pageMargins left="0.70866141732283472" right="0.43" top="0.23622047244094491" bottom="0.15748031496062992" header="0.23622047244094491" footer="0.15748031496062992"/>
  <pageSetup paperSize="9" scale="6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64"/>
  <sheetViews>
    <sheetView tabSelected="1" workbookViewId="0">
      <selection activeCell="E19" sqref="E19"/>
    </sheetView>
  </sheetViews>
  <sheetFormatPr defaultRowHeight="15"/>
  <cols>
    <col min="1" max="1" width="43.42578125" customWidth="1"/>
    <col min="2" max="2" width="31.7109375" customWidth="1"/>
    <col min="3" max="3" width="23.5703125" customWidth="1"/>
    <col min="5" max="5" width="48.140625" customWidth="1"/>
    <col min="6" max="6" width="17.85546875" customWidth="1"/>
    <col min="7" max="7" width="17.7109375" customWidth="1"/>
  </cols>
  <sheetData>
    <row r="1" spans="1:7" ht="15.75">
      <c r="A1" s="146" t="s">
        <v>121</v>
      </c>
      <c r="B1" s="146"/>
      <c r="C1" s="146"/>
      <c r="E1" s="146" t="s">
        <v>127</v>
      </c>
      <c r="F1" s="146"/>
      <c r="G1" s="146"/>
    </row>
    <row r="3" spans="1:7" ht="39.75" customHeight="1">
      <c r="A3" s="1" t="s">
        <v>2</v>
      </c>
      <c r="B3" s="1" t="s">
        <v>3</v>
      </c>
      <c r="C3" s="1" t="s">
        <v>120</v>
      </c>
      <c r="E3" s="101" t="s">
        <v>2</v>
      </c>
      <c r="F3" s="101" t="s">
        <v>3</v>
      </c>
      <c r="G3" s="101" t="s">
        <v>119</v>
      </c>
    </row>
    <row r="4" spans="1:7">
      <c r="A4" s="2" t="s">
        <v>4</v>
      </c>
      <c r="B4" s="2" t="s">
        <v>5</v>
      </c>
      <c r="C4" s="2" t="s">
        <v>6</v>
      </c>
      <c r="E4" s="73" t="s">
        <v>4</v>
      </c>
      <c r="F4" s="73" t="s">
        <v>5</v>
      </c>
      <c r="G4" s="73" t="s">
        <v>6</v>
      </c>
    </row>
    <row r="5" spans="1:7">
      <c r="A5" s="4" t="s">
        <v>25</v>
      </c>
      <c r="B5" s="8">
        <v>1</v>
      </c>
      <c r="C5" s="6">
        <v>41</v>
      </c>
      <c r="E5" s="74" t="s">
        <v>8</v>
      </c>
      <c r="F5" s="75" t="s">
        <v>61</v>
      </c>
      <c r="G5" s="76">
        <v>104</v>
      </c>
    </row>
    <row r="6" spans="1:7">
      <c r="A6" s="4" t="s">
        <v>9</v>
      </c>
      <c r="B6" s="8">
        <v>2</v>
      </c>
      <c r="C6" s="6">
        <v>37</v>
      </c>
      <c r="E6" s="74" t="s">
        <v>7</v>
      </c>
      <c r="F6" s="75" t="s">
        <v>118</v>
      </c>
      <c r="G6" s="76">
        <v>101</v>
      </c>
    </row>
    <row r="7" spans="1:7">
      <c r="A7" s="4" t="s">
        <v>22</v>
      </c>
      <c r="B7" s="8">
        <v>2</v>
      </c>
      <c r="C7" s="6">
        <v>37</v>
      </c>
      <c r="E7" s="74" t="s">
        <v>9</v>
      </c>
      <c r="F7" s="77">
        <v>2</v>
      </c>
      <c r="G7" s="76">
        <v>100</v>
      </c>
    </row>
    <row r="8" spans="1:7">
      <c r="A8" s="4" t="s">
        <v>8</v>
      </c>
      <c r="B8" s="5" t="s">
        <v>63</v>
      </c>
      <c r="C8" s="6">
        <v>36</v>
      </c>
      <c r="E8" s="74" t="s">
        <v>11</v>
      </c>
      <c r="F8" s="77">
        <v>4</v>
      </c>
      <c r="G8" s="76">
        <v>97</v>
      </c>
    </row>
    <row r="9" spans="1:7">
      <c r="A9" s="74" t="s">
        <v>7</v>
      </c>
      <c r="B9" s="75">
        <v>5</v>
      </c>
      <c r="C9" s="76">
        <v>35</v>
      </c>
      <c r="E9" s="74" t="s">
        <v>25</v>
      </c>
      <c r="F9" s="77">
        <v>5</v>
      </c>
      <c r="G9" s="76">
        <v>94</v>
      </c>
    </row>
    <row r="10" spans="1:7">
      <c r="A10" s="102" t="s">
        <v>42</v>
      </c>
      <c r="B10" s="103" t="s">
        <v>13</v>
      </c>
      <c r="C10" s="103">
        <v>35</v>
      </c>
    </row>
    <row r="12" spans="1:7" ht="15.75">
      <c r="A12" s="154" t="s">
        <v>69</v>
      </c>
      <c r="B12" s="155"/>
      <c r="C12" s="155"/>
    </row>
    <row r="13" spans="1:7" ht="30" customHeight="1">
      <c r="A13" s="156" t="s">
        <v>122</v>
      </c>
      <c r="B13" s="156"/>
      <c r="C13" s="156"/>
    </row>
    <row r="14" spans="1:7" ht="25.5">
      <c r="A14" s="1" t="s">
        <v>2</v>
      </c>
      <c r="B14" s="1" t="s">
        <v>3</v>
      </c>
      <c r="C14" s="1" t="s">
        <v>70</v>
      </c>
    </row>
    <row r="15" spans="1:7">
      <c r="A15" s="2" t="s">
        <v>4</v>
      </c>
      <c r="B15" s="2" t="s">
        <v>5</v>
      </c>
      <c r="C15" s="2" t="s">
        <v>6</v>
      </c>
    </row>
    <row r="16" spans="1:7">
      <c r="A16" s="4" t="s">
        <v>32</v>
      </c>
      <c r="B16" s="104" t="s">
        <v>61</v>
      </c>
      <c r="C16" s="105">
        <v>10</v>
      </c>
      <c r="D16" s="10"/>
    </row>
    <row r="17" spans="1:4">
      <c r="A17" s="4" t="s">
        <v>9</v>
      </c>
      <c r="B17" s="104" t="s">
        <v>61</v>
      </c>
      <c r="C17" s="105">
        <v>10</v>
      </c>
      <c r="D17" s="10"/>
    </row>
    <row r="18" spans="1:4">
      <c r="A18" s="4" t="s">
        <v>12</v>
      </c>
      <c r="B18" s="104" t="s">
        <v>10</v>
      </c>
      <c r="C18" s="105">
        <v>8</v>
      </c>
      <c r="D18" s="10"/>
    </row>
    <row r="19" spans="1:4">
      <c r="A19" s="4" t="s">
        <v>11</v>
      </c>
      <c r="B19" s="8" t="s">
        <v>10</v>
      </c>
      <c r="C19" s="8">
        <v>8</v>
      </c>
      <c r="D19" s="10"/>
    </row>
    <row r="20" spans="1:4">
      <c r="A20" s="4" t="s">
        <v>41</v>
      </c>
      <c r="B20" s="8" t="s">
        <v>10</v>
      </c>
      <c r="C20" s="8">
        <v>8</v>
      </c>
      <c r="D20" s="10"/>
    </row>
    <row r="21" spans="1:4">
      <c r="A21" s="74" t="s">
        <v>8</v>
      </c>
      <c r="B21" s="75" t="s">
        <v>10</v>
      </c>
      <c r="C21" s="75">
        <v>8</v>
      </c>
      <c r="D21" s="10"/>
    </row>
    <row r="22" spans="1:4">
      <c r="A22" s="74" t="s">
        <v>26</v>
      </c>
      <c r="B22" s="75" t="s">
        <v>10</v>
      </c>
      <c r="C22" s="75">
        <v>8</v>
      </c>
      <c r="D22" s="10"/>
    </row>
    <row r="23" spans="1:4">
      <c r="A23" s="74" t="s">
        <v>25</v>
      </c>
      <c r="B23" s="75" t="s">
        <v>10</v>
      </c>
      <c r="C23" s="75">
        <v>8</v>
      </c>
      <c r="D23" s="10"/>
    </row>
    <row r="24" spans="1:4">
      <c r="A24" s="74" t="s">
        <v>31</v>
      </c>
      <c r="B24" s="75" t="s">
        <v>10</v>
      </c>
      <c r="C24" s="75">
        <v>8</v>
      </c>
      <c r="D24" s="10"/>
    </row>
    <row r="25" spans="1:4">
      <c r="A25" s="4" t="s">
        <v>22</v>
      </c>
      <c r="B25" s="8" t="s">
        <v>10</v>
      </c>
      <c r="C25" s="8">
        <v>8</v>
      </c>
      <c r="D25" s="10"/>
    </row>
    <row r="27" spans="1:4" ht="30.75" customHeight="1">
      <c r="A27" s="153" t="s">
        <v>123</v>
      </c>
      <c r="B27" s="153"/>
      <c r="C27" s="153"/>
    </row>
    <row r="29" spans="1:4" ht="25.5">
      <c r="A29" s="1" t="s">
        <v>2</v>
      </c>
      <c r="B29" s="1" t="s">
        <v>3</v>
      </c>
      <c r="C29" s="1" t="s">
        <v>71</v>
      </c>
    </row>
    <row r="30" spans="1:4">
      <c r="A30" s="2" t="s">
        <v>4</v>
      </c>
      <c r="B30" s="2" t="s">
        <v>5</v>
      </c>
      <c r="C30" s="2" t="s">
        <v>6</v>
      </c>
    </row>
    <row r="31" spans="1:4">
      <c r="A31" s="4" t="s">
        <v>7</v>
      </c>
      <c r="B31" s="8">
        <v>1</v>
      </c>
      <c r="C31" s="8">
        <v>16</v>
      </c>
      <c r="D31" s="45"/>
    </row>
    <row r="32" spans="1:4">
      <c r="A32" s="4" t="s">
        <v>9</v>
      </c>
      <c r="B32" s="8">
        <v>1</v>
      </c>
      <c r="C32" s="8">
        <v>16</v>
      </c>
      <c r="D32" s="45"/>
    </row>
    <row r="33" spans="1:4">
      <c r="A33" s="4" t="s">
        <v>24</v>
      </c>
      <c r="B33" s="8">
        <v>1</v>
      </c>
      <c r="C33" s="8">
        <v>16</v>
      </c>
      <c r="D33" s="45"/>
    </row>
    <row r="34" spans="1:4">
      <c r="A34" s="4" t="s">
        <v>41</v>
      </c>
      <c r="B34" s="8">
        <v>1</v>
      </c>
      <c r="C34" s="8">
        <v>16</v>
      </c>
      <c r="D34" s="45"/>
    </row>
    <row r="35" spans="1:4">
      <c r="A35" s="4" t="s">
        <v>8</v>
      </c>
      <c r="B35" s="8">
        <v>1</v>
      </c>
      <c r="C35" s="8">
        <v>16</v>
      </c>
      <c r="D35" s="45"/>
    </row>
    <row r="36" spans="1:4">
      <c r="A36" s="4" t="s">
        <v>26</v>
      </c>
      <c r="B36" s="8">
        <v>1</v>
      </c>
      <c r="C36" s="8">
        <v>16</v>
      </c>
      <c r="D36" s="45"/>
    </row>
    <row r="37" spans="1:4">
      <c r="A37" s="74" t="s">
        <v>19</v>
      </c>
      <c r="B37" s="75">
        <v>1</v>
      </c>
      <c r="C37" s="75">
        <v>16</v>
      </c>
      <c r="D37" s="45"/>
    </row>
    <row r="38" spans="1:4">
      <c r="A38" s="74" t="s">
        <v>42</v>
      </c>
      <c r="B38" s="75">
        <v>1</v>
      </c>
      <c r="C38" s="75">
        <v>16</v>
      </c>
      <c r="D38" s="45"/>
    </row>
    <row r="39" spans="1:4">
      <c r="A39" s="74" t="s">
        <v>28</v>
      </c>
      <c r="B39" s="75">
        <v>1</v>
      </c>
      <c r="C39" s="75">
        <v>16</v>
      </c>
      <c r="D39" s="45"/>
    </row>
    <row r="40" spans="1:4">
      <c r="A40" s="74" t="s">
        <v>25</v>
      </c>
      <c r="B40" s="75">
        <v>1</v>
      </c>
      <c r="C40" s="75">
        <v>16</v>
      </c>
      <c r="D40" s="45"/>
    </row>
    <row r="41" spans="1:4">
      <c r="A41" s="74" t="s">
        <v>52</v>
      </c>
      <c r="B41" s="75">
        <v>1</v>
      </c>
      <c r="C41" s="75">
        <v>16</v>
      </c>
      <c r="D41" s="45"/>
    </row>
    <row r="42" spans="1:4">
      <c r="A42" s="74" t="s">
        <v>20</v>
      </c>
      <c r="B42" s="75">
        <v>1</v>
      </c>
      <c r="C42" s="75">
        <v>16</v>
      </c>
      <c r="D42" s="45"/>
    </row>
    <row r="43" spans="1:4">
      <c r="A43" s="4" t="s">
        <v>22</v>
      </c>
      <c r="B43" s="8">
        <v>1</v>
      </c>
      <c r="C43" s="8">
        <v>16</v>
      </c>
      <c r="D43" s="45"/>
    </row>
    <row r="45" spans="1:4" ht="26.25" customHeight="1">
      <c r="A45" s="153" t="s">
        <v>124</v>
      </c>
      <c r="B45" s="153"/>
      <c r="C45" s="153"/>
    </row>
    <row r="47" spans="1:4" ht="25.5">
      <c r="A47" s="1" t="s">
        <v>2</v>
      </c>
      <c r="B47" s="1" t="s">
        <v>3</v>
      </c>
      <c r="C47" s="1" t="s">
        <v>72</v>
      </c>
    </row>
    <row r="48" spans="1:4">
      <c r="A48" s="2" t="s">
        <v>4</v>
      </c>
      <c r="B48" s="2" t="s">
        <v>5</v>
      </c>
      <c r="C48" s="2" t="s">
        <v>6</v>
      </c>
    </row>
    <row r="49" spans="1:4">
      <c r="A49" s="4" t="s">
        <v>32</v>
      </c>
      <c r="B49" s="8" t="s">
        <v>61</v>
      </c>
      <c r="C49" s="8">
        <v>4</v>
      </c>
      <c r="D49" s="10"/>
    </row>
    <row r="50" spans="1:4">
      <c r="A50" s="4" t="s">
        <v>9</v>
      </c>
      <c r="B50" s="8" t="s">
        <v>61</v>
      </c>
      <c r="C50" s="8">
        <v>4</v>
      </c>
      <c r="D50" s="10"/>
    </row>
    <row r="51" spans="1:4">
      <c r="A51" s="4" t="s">
        <v>8</v>
      </c>
      <c r="B51" s="8" t="s">
        <v>61</v>
      </c>
      <c r="C51" s="8">
        <v>4</v>
      </c>
      <c r="D51" s="10"/>
    </row>
    <row r="52" spans="1:4">
      <c r="A52" s="4" t="s">
        <v>25</v>
      </c>
      <c r="B52" s="8" t="s">
        <v>61</v>
      </c>
      <c r="C52" s="8">
        <v>4</v>
      </c>
      <c r="D52" s="10"/>
    </row>
    <row r="53" spans="1:4">
      <c r="A53" s="4" t="s">
        <v>22</v>
      </c>
      <c r="B53" s="8" t="s">
        <v>61</v>
      </c>
      <c r="C53" s="8">
        <v>4</v>
      </c>
      <c r="D53" s="10"/>
    </row>
    <row r="55" spans="1:4" ht="15.75">
      <c r="A55" s="153" t="s">
        <v>125</v>
      </c>
      <c r="B55" s="153"/>
      <c r="C55" s="153"/>
    </row>
    <row r="57" spans="1:4" ht="25.5">
      <c r="A57" s="1" t="s">
        <v>2</v>
      </c>
      <c r="B57" s="1" t="s">
        <v>3</v>
      </c>
      <c r="C57" s="1" t="s">
        <v>72</v>
      </c>
    </row>
    <row r="58" spans="1:4">
      <c r="A58" s="2" t="s">
        <v>4</v>
      </c>
      <c r="B58" s="2" t="s">
        <v>5</v>
      </c>
      <c r="C58" s="2" t="s">
        <v>6</v>
      </c>
    </row>
    <row r="59" spans="1:4">
      <c r="A59" s="4" t="s">
        <v>42</v>
      </c>
      <c r="B59" s="8" t="s">
        <v>61</v>
      </c>
      <c r="C59" s="8">
        <v>13</v>
      </c>
    </row>
    <row r="60" spans="1:4">
      <c r="A60" s="4" t="s">
        <v>25</v>
      </c>
      <c r="B60" s="8" t="s">
        <v>61</v>
      </c>
      <c r="C60" s="8">
        <v>13</v>
      </c>
    </row>
    <row r="61" spans="1:4">
      <c r="A61" s="74" t="s">
        <v>7</v>
      </c>
      <c r="B61" s="75" t="s">
        <v>10</v>
      </c>
      <c r="C61" s="75">
        <v>11</v>
      </c>
    </row>
    <row r="62" spans="1:4">
      <c r="A62" s="4" t="s">
        <v>11</v>
      </c>
      <c r="B62" s="8" t="s">
        <v>63</v>
      </c>
      <c r="C62" s="8">
        <v>9</v>
      </c>
    </row>
    <row r="63" spans="1:4">
      <c r="A63" s="4" t="s">
        <v>19</v>
      </c>
      <c r="B63" s="8" t="s">
        <v>63</v>
      </c>
      <c r="C63" s="8">
        <v>9</v>
      </c>
    </row>
    <row r="64" spans="1:4">
      <c r="A64" s="4" t="s">
        <v>22</v>
      </c>
      <c r="B64" s="8" t="s">
        <v>63</v>
      </c>
      <c r="C64" s="8">
        <v>9</v>
      </c>
    </row>
  </sheetData>
  <mergeCells count="7">
    <mergeCell ref="E1:G1"/>
    <mergeCell ref="A55:C55"/>
    <mergeCell ref="A1:C1"/>
    <mergeCell ref="A12:C12"/>
    <mergeCell ref="A13:C13"/>
    <mergeCell ref="A27:C27"/>
    <mergeCell ref="A45:C45"/>
  </mergeCells>
  <pageMargins left="0.70866141732283472" right="0.70866141732283472" top="0.35433070866141736" bottom="0.39370078740157483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 рейтинг по I, II и III этапам</vt:lpstr>
      <vt:lpstr>Рейтинг III этап</vt:lpstr>
      <vt:lpstr>III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mironova</cp:lastModifiedBy>
  <cp:lastPrinted>2015-11-05T07:07:19Z</cp:lastPrinted>
  <dcterms:created xsi:type="dcterms:W3CDTF">2015-09-04T07:57:14Z</dcterms:created>
  <dcterms:modified xsi:type="dcterms:W3CDTF">2015-11-09T07:32:41Z</dcterms:modified>
</cp:coreProperties>
</file>